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3740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Analiza!$B$544:$B$572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_xlnm.Print_Area" localSheetId="1">Analiza!$A$1:$AZ$541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3"/>
  <c r="C32" i="4"/>
  <c r="C31"/>
  <c r="C262"/>
  <c r="B512" i="3"/>
  <c r="B511"/>
  <c r="B510"/>
  <c r="B513"/>
  <c r="B514"/>
  <c r="B515"/>
  <c r="B516"/>
  <c r="B517"/>
  <c r="C517"/>
  <c r="B520"/>
  <c r="B519"/>
  <c r="D473"/>
  <c r="D12"/>
  <c r="F67" i="4"/>
  <c r="B32"/>
  <c r="B31"/>
  <c r="B30"/>
  <c r="C540" i="3"/>
  <c r="C539"/>
  <c r="C538"/>
  <c r="C537"/>
  <c r="C536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AG514"/>
  <c r="AF514"/>
  <c r="AE514"/>
  <c r="AD514"/>
  <c r="AC514"/>
  <c r="AB514"/>
  <c r="AA514"/>
  <c r="Z514"/>
  <c r="Y514"/>
  <c r="X514"/>
  <c r="W514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AG512"/>
  <c r="AF512"/>
  <c r="AE512"/>
  <c r="AD512"/>
  <c r="AC512"/>
  <c r="AB512"/>
  <c r="AA512"/>
  <c r="Z512"/>
  <c r="Y512"/>
  <c r="X512"/>
  <c r="W512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AG510"/>
  <c r="AF510"/>
  <c r="AE510"/>
  <c r="AD510"/>
  <c r="AC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265" i="4"/>
  <c r="C520" i="3"/>
  <c r="C264" i="4"/>
  <c r="C519" i="3"/>
  <c r="C261" i="4"/>
  <c r="C515" i="3"/>
  <c r="C260" i="4"/>
  <c r="C514" i="3"/>
  <c r="C259" i="4"/>
  <c r="C513" i="3"/>
  <c r="C258" i="4"/>
  <c r="C512" i="3"/>
  <c r="C257" i="4"/>
  <c r="C511" i="3"/>
  <c r="C256" i="4"/>
  <c r="C510" i="3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AG488"/>
  <c r="AF488"/>
  <c r="AE488"/>
  <c r="AD488"/>
  <c r="AC488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AG480"/>
  <c r="AF480"/>
  <c r="AE480"/>
  <c r="AD480"/>
  <c r="AC480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D480"/>
  <c r="AG479"/>
  <c r="AF479"/>
  <c r="AE479"/>
  <c r="AD479"/>
  <c r="AC479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H284"/>
  <c r="AH283"/>
  <c r="AH282"/>
  <c r="AH281"/>
  <c r="AH280"/>
  <c r="AH279"/>
  <c r="AH278"/>
  <c r="AH277"/>
  <c r="AH276"/>
  <c r="AH27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H248"/>
  <c r="G248"/>
  <c r="F248"/>
  <c r="E248"/>
  <c r="D248"/>
  <c r="C248"/>
  <c r="B248"/>
  <c r="D224" i="4"/>
  <c r="D298" i="3"/>
  <c r="D223" i="4"/>
  <c r="D297" i="3"/>
  <c r="D222" i="4"/>
  <c r="D296" i="3"/>
  <c r="D221" i="4"/>
  <c r="D295" i="3"/>
  <c r="D220" i="4"/>
  <c r="D294" i="3"/>
  <c r="D219" i="4"/>
  <c r="D293" i="3"/>
  <c r="D218" i="4"/>
  <c r="D292" i="3"/>
  <c r="D217" i="4"/>
  <c r="D291" i="3"/>
  <c r="D216" i="4"/>
  <c r="D290" i="3"/>
  <c r="D215" i="4"/>
  <c r="D289" i="3"/>
  <c r="C196" i="4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A183"/>
  <c r="A182"/>
  <c r="A181"/>
  <c r="A180"/>
  <c r="A179"/>
  <c r="A178"/>
  <c r="A177"/>
  <c r="A176"/>
  <c r="A175"/>
  <c r="A174"/>
  <c r="F227" i="3"/>
  <c r="E227"/>
  <c r="D227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E225"/>
  <c r="D225"/>
  <c r="G224"/>
  <c r="F224"/>
  <c r="E224"/>
  <c r="D224"/>
  <c r="G223"/>
  <c r="F223"/>
  <c r="E223"/>
  <c r="D223"/>
  <c r="G222"/>
  <c r="F222"/>
  <c r="E222"/>
  <c r="D222"/>
  <c r="E221"/>
  <c r="D221"/>
  <c r="G220"/>
  <c r="F220"/>
  <c r="E220"/>
  <c r="D220"/>
  <c r="F208"/>
  <c r="E208"/>
  <c r="D208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D207"/>
  <c r="F206"/>
  <c r="E206"/>
  <c r="D206"/>
  <c r="H205"/>
  <c r="G205"/>
  <c r="F205"/>
  <c r="E205"/>
  <c r="D205"/>
  <c r="H204"/>
  <c r="G204"/>
  <c r="F204"/>
  <c r="E204"/>
  <c r="D204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F203"/>
  <c r="E203"/>
  <c r="D203"/>
  <c r="F202"/>
  <c r="E202"/>
  <c r="D202"/>
  <c r="H201"/>
  <c r="G201"/>
  <c r="F201"/>
  <c r="E201"/>
  <c r="D201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44" i="4"/>
  <c r="C143"/>
  <c r="C142"/>
  <c r="D200" i="3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E122"/>
  <c r="D122"/>
  <c r="C122"/>
  <c r="B122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E121"/>
  <c r="D121"/>
  <c r="C121"/>
  <c r="B121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E120"/>
  <c r="D120"/>
  <c r="C120"/>
  <c r="B120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E119"/>
  <c r="D119"/>
  <c r="C119"/>
  <c r="B119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E118"/>
  <c r="D118"/>
  <c r="C118"/>
  <c r="B118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E117"/>
  <c r="D117"/>
  <c r="C117"/>
  <c r="B117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E116"/>
  <c r="D116"/>
  <c r="C116"/>
  <c r="B116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E115"/>
  <c r="D115"/>
  <c r="C115"/>
  <c r="B115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E114"/>
  <c r="D114"/>
  <c r="C114"/>
  <c r="B114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E113"/>
  <c r="D113"/>
  <c r="C113"/>
  <c r="B113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E112"/>
  <c r="D112"/>
  <c r="C112"/>
  <c r="B112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E111"/>
  <c r="D111"/>
  <c r="C111"/>
  <c r="B111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E110"/>
  <c r="D110"/>
  <c r="C110"/>
  <c r="B110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E109"/>
  <c r="D109"/>
  <c r="C109"/>
  <c r="B109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E108"/>
  <c r="D108"/>
  <c r="C108"/>
  <c r="B108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E107"/>
  <c r="D107"/>
  <c r="C107"/>
  <c r="B107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E106"/>
  <c r="D106"/>
  <c r="C106"/>
  <c r="B106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E105"/>
  <c r="D105"/>
  <c r="C105"/>
  <c r="B105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E104"/>
  <c r="D104"/>
  <c r="C104"/>
  <c r="B104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E103"/>
  <c r="D103"/>
  <c r="C103"/>
  <c r="B103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E100"/>
  <c r="D100"/>
  <c r="C100"/>
  <c r="B100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E99"/>
  <c r="D99"/>
  <c r="C99"/>
  <c r="B99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E98"/>
  <c r="D98"/>
  <c r="C98"/>
  <c r="B98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E97"/>
  <c r="D97"/>
  <c r="C97"/>
  <c r="B97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E96"/>
  <c r="D96"/>
  <c r="C96"/>
  <c r="B96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E95"/>
  <c r="D95"/>
  <c r="C95"/>
  <c r="B95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E94"/>
  <c r="D94"/>
  <c r="C94"/>
  <c r="B94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E93"/>
  <c r="D93"/>
  <c r="C93"/>
  <c r="B93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E92"/>
  <c r="D92"/>
  <c r="C92"/>
  <c r="B92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E91"/>
  <c r="D91"/>
  <c r="C91"/>
  <c r="B91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E90"/>
  <c r="D90"/>
  <c r="C90"/>
  <c r="B90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E89"/>
  <c r="D89"/>
  <c r="C89"/>
  <c r="B89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E88"/>
  <c r="D88"/>
  <c r="C88"/>
  <c r="B88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E87"/>
  <c r="D87"/>
  <c r="C87"/>
  <c r="B87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E86"/>
  <c r="D86"/>
  <c r="C86"/>
  <c r="B86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E85"/>
  <c r="D85"/>
  <c r="C85"/>
  <c r="B85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E84"/>
  <c r="D84"/>
  <c r="C84"/>
  <c r="B84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E83"/>
  <c r="D83"/>
  <c r="C83"/>
  <c r="B83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E82"/>
  <c r="D82"/>
  <c r="C82"/>
  <c r="B82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E81"/>
  <c r="D81"/>
  <c r="C81"/>
  <c r="B81"/>
  <c r="E138" i="4"/>
  <c r="D138"/>
  <c r="B138"/>
  <c r="E137"/>
  <c r="D137"/>
  <c r="B137"/>
  <c r="E136"/>
  <c r="D136"/>
  <c r="B136"/>
  <c r="E135"/>
  <c r="D135"/>
  <c r="B135"/>
  <c r="E134"/>
  <c r="D134"/>
  <c r="B134"/>
  <c r="E133"/>
  <c r="D133"/>
  <c r="B133"/>
  <c r="E132"/>
  <c r="D132"/>
  <c r="B132"/>
  <c r="E131"/>
  <c r="D131"/>
  <c r="B131"/>
  <c r="E130"/>
  <c r="D130"/>
  <c r="B130"/>
  <c r="E129"/>
  <c r="D129"/>
  <c r="B129"/>
  <c r="E128"/>
  <c r="D128"/>
  <c r="B128"/>
  <c r="E127"/>
  <c r="D127"/>
  <c r="B127"/>
  <c r="E126"/>
  <c r="D126"/>
  <c r="B126"/>
  <c r="E125"/>
  <c r="D125"/>
  <c r="B125"/>
  <c r="E124"/>
  <c r="D124"/>
  <c r="B124"/>
  <c r="E123"/>
  <c r="D123"/>
  <c r="B123"/>
  <c r="E122"/>
  <c r="D122"/>
  <c r="B122"/>
  <c r="E121"/>
  <c r="D121"/>
  <c r="B121"/>
  <c r="E120"/>
  <c r="D120"/>
  <c r="B120"/>
  <c r="E119"/>
  <c r="D119"/>
  <c r="B119"/>
  <c r="E117"/>
  <c r="D117"/>
  <c r="B117"/>
  <c r="E116"/>
  <c r="D116"/>
  <c r="B116"/>
  <c r="E115"/>
  <c r="D115"/>
  <c r="B115"/>
  <c r="E114"/>
  <c r="D114"/>
  <c r="B114"/>
  <c r="E113"/>
  <c r="D113"/>
  <c r="B113"/>
  <c r="E112"/>
  <c r="D112"/>
  <c r="B112"/>
  <c r="E111"/>
  <c r="D111"/>
  <c r="B111"/>
  <c r="E110"/>
  <c r="D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B99"/>
  <c r="E98"/>
  <c r="D98"/>
  <c r="C98"/>
  <c r="B98"/>
  <c r="F89"/>
  <c r="F122" i="3"/>
  <c r="A89" i="4"/>
  <c r="A138"/>
  <c r="F88"/>
  <c r="F121" i="3"/>
  <c r="A88" i="4"/>
  <c r="A137"/>
  <c r="F87"/>
  <c r="F120" i="3"/>
  <c r="A87" i="4"/>
  <c r="A136"/>
  <c r="F86"/>
  <c r="F119" i="3"/>
  <c r="A86" i="4"/>
  <c r="A135"/>
  <c r="F85"/>
  <c r="F118" i="3"/>
  <c r="A85" i="4"/>
  <c r="A134"/>
  <c r="F84"/>
  <c r="F117" i="3"/>
  <c r="A84" i="4"/>
  <c r="A133"/>
  <c r="F83"/>
  <c r="F116" i="3"/>
  <c r="A83" i="4"/>
  <c r="A132"/>
  <c r="F82"/>
  <c r="F115" i="3"/>
  <c r="A82" i="4"/>
  <c r="A131"/>
  <c r="F81"/>
  <c r="F114" i="3"/>
  <c r="A81" i="4"/>
  <c r="A130"/>
  <c r="F80"/>
  <c r="F113" i="3"/>
  <c r="A80" i="4"/>
  <c r="A129"/>
  <c r="F79"/>
  <c r="F112" i="3"/>
  <c r="A79" i="4"/>
  <c r="A128"/>
  <c r="F78"/>
  <c r="F111" i="3"/>
  <c r="A78" i="4"/>
  <c r="A127"/>
  <c r="F77"/>
  <c r="F110" i="3"/>
  <c r="A77" i="4"/>
  <c r="A126"/>
  <c r="F76"/>
  <c r="F109" i="3"/>
  <c r="A76" i="4"/>
  <c r="A125"/>
  <c r="F75"/>
  <c r="F108" i="3"/>
  <c r="A75" i="4"/>
  <c r="A124"/>
  <c r="F74"/>
  <c r="F107" i="3"/>
  <c r="A74" i="4"/>
  <c r="A123"/>
  <c r="F73"/>
  <c r="F106" i="3"/>
  <c r="A73" i="4"/>
  <c r="A122"/>
  <c r="F72"/>
  <c r="F105" i="3"/>
  <c r="A72" i="4"/>
  <c r="A121"/>
  <c r="F71"/>
  <c r="F104" i="3"/>
  <c r="A71" i="4"/>
  <c r="A120"/>
  <c r="F70"/>
  <c r="F103" i="3"/>
  <c r="A70" i="4"/>
  <c r="A119"/>
  <c r="F100" i="3"/>
  <c r="F66" i="4"/>
  <c r="F99" i="3"/>
  <c r="F65" i="4"/>
  <c r="F98" i="3"/>
  <c r="F64" i="4"/>
  <c r="F97" i="3"/>
  <c r="F63" i="4"/>
  <c r="F96" i="3"/>
  <c r="F62" i="4"/>
  <c r="F95" i="3"/>
  <c r="F61" i="4"/>
  <c r="F94" i="3"/>
  <c r="F60" i="4"/>
  <c r="F93" i="3"/>
  <c r="F59" i="4"/>
  <c r="F92" i="3"/>
  <c r="F58" i="4"/>
  <c r="F91" i="3"/>
  <c r="F57" i="4"/>
  <c r="F90" i="3"/>
  <c r="F56" i="4"/>
  <c r="F89" i="3"/>
  <c r="F55" i="4"/>
  <c r="F88" i="3"/>
  <c r="F54" i="4"/>
  <c r="F87" i="3"/>
  <c r="F53" i="4"/>
  <c r="F86" i="3"/>
  <c r="F52" i="4"/>
  <c r="F85" i="3"/>
  <c r="F51" i="4"/>
  <c r="F84" i="3"/>
  <c r="F50" i="4"/>
  <c r="F83" i="3"/>
  <c r="F49" i="4"/>
  <c r="F82" i="3"/>
  <c r="F48" i="4"/>
  <c r="F81" i="3"/>
  <c r="A48" i="4"/>
  <c r="A98"/>
  <c r="AG69" i="3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G69"/>
  <c r="F69"/>
  <c r="E69"/>
  <c r="D69"/>
  <c r="G68"/>
  <c r="F68"/>
  <c r="E68"/>
  <c r="D68"/>
  <c r="G67"/>
  <c r="F67"/>
  <c r="E67"/>
  <c r="D67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3"/>
  <c r="C28"/>
  <c r="C27"/>
  <c r="C26"/>
  <c r="C25"/>
  <c r="C24"/>
  <c r="D22"/>
  <c r="D21"/>
  <c r="D20"/>
  <c r="D18"/>
  <c r="D17"/>
  <c r="E17"/>
  <c r="D15"/>
  <c r="D14"/>
  <c r="D13"/>
  <c r="D8"/>
  <c r="D7"/>
  <c r="D4"/>
  <c r="C3"/>
  <c r="E15" i="4"/>
  <c r="AS43" i="3"/>
  <c r="AQ43"/>
  <c r="AO43"/>
  <c r="AM43"/>
  <c r="AK43"/>
  <c r="AI43"/>
  <c r="AG43"/>
  <c r="AE43"/>
  <c r="AC43"/>
  <c r="AA43"/>
  <c r="Y43"/>
  <c r="W43"/>
  <c r="U43"/>
  <c r="S43"/>
  <c r="Q43"/>
  <c r="O43"/>
  <c r="M43"/>
  <c r="K43"/>
  <c r="I43"/>
  <c r="G43"/>
  <c r="E43"/>
  <c r="AR43"/>
  <c r="AP43"/>
  <c r="AN43"/>
  <c r="AL43"/>
  <c r="AJ43"/>
  <c r="AH43"/>
  <c r="AF43"/>
  <c r="AD43"/>
  <c r="AB43"/>
  <c r="Z43"/>
  <c r="X43"/>
  <c r="V43"/>
  <c r="T43"/>
  <c r="R43"/>
  <c r="P43"/>
  <c r="N43"/>
  <c r="L43"/>
  <c r="J43"/>
  <c r="H43"/>
  <c r="F43"/>
  <c r="D43"/>
  <c r="D47"/>
  <c r="D35"/>
  <c r="F225"/>
  <c r="F221"/>
  <c r="D9"/>
  <c r="D5"/>
  <c r="BM103"/>
  <c r="BK103"/>
  <c r="BI103"/>
  <c r="BG103"/>
  <c r="BE103"/>
  <c r="BC103"/>
  <c r="BA103"/>
  <c r="AY103"/>
  <c r="AW103"/>
  <c r="AU103"/>
  <c r="AS103"/>
  <c r="AQ103"/>
  <c r="AO103"/>
  <c r="AM103"/>
  <c r="BN103"/>
  <c r="BL103"/>
  <c r="BJ103"/>
  <c r="BH103"/>
  <c r="BF103"/>
  <c r="BD103"/>
  <c r="BB103"/>
  <c r="AZ103"/>
  <c r="AX103"/>
  <c r="AV103"/>
  <c r="AT103"/>
  <c r="AR103"/>
  <c r="AP103"/>
  <c r="AN103"/>
  <c r="AL103"/>
  <c r="BN104"/>
  <c r="BL104"/>
  <c r="BJ104"/>
  <c r="BH104"/>
  <c r="BF104"/>
  <c r="BD104"/>
  <c r="BB104"/>
  <c r="AZ104"/>
  <c r="AX104"/>
  <c r="AV104"/>
  <c r="AT104"/>
  <c r="AR104"/>
  <c r="AP104"/>
  <c r="AN104"/>
  <c r="AL104"/>
  <c r="BM104"/>
  <c r="BK104"/>
  <c r="BI104"/>
  <c r="BG104"/>
  <c r="BE104"/>
  <c r="BC104"/>
  <c r="BA104"/>
  <c r="AY104"/>
  <c r="AW104"/>
  <c r="AU104"/>
  <c r="AS104"/>
  <c r="AQ104"/>
  <c r="AO104"/>
  <c r="AM104"/>
  <c r="BM105"/>
  <c r="BK105"/>
  <c r="BI105"/>
  <c r="BG105"/>
  <c r="BE105"/>
  <c r="BC105"/>
  <c r="BA105"/>
  <c r="AY105"/>
  <c r="AW105"/>
  <c r="AU105"/>
  <c r="AS105"/>
  <c r="AQ105"/>
  <c r="AO105"/>
  <c r="AM105"/>
  <c r="BN105"/>
  <c r="BL105"/>
  <c r="BJ105"/>
  <c r="BH105"/>
  <c r="BF105"/>
  <c r="BD105"/>
  <c r="BB105"/>
  <c r="AZ105"/>
  <c r="AX105"/>
  <c r="AV105"/>
  <c r="AT105"/>
  <c r="AR105"/>
  <c r="AP105"/>
  <c r="AN105"/>
  <c r="AL105"/>
  <c r="BN106"/>
  <c r="BL106"/>
  <c r="BJ106"/>
  <c r="BH106"/>
  <c r="BF106"/>
  <c r="BD106"/>
  <c r="BB106"/>
  <c r="AZ106"/>
  <c r="AX106"/>
  <c r="AV106"/>
  <c r="AT106"/>
  <c r="AR106"/>
  <c r="BM106"/>
  <c r="BI106"/>
  <c r="BE106"/>
  <c r="BA106"/>
  <c r="AW106"/>
  <c r="AS106"/>
  <c r="AP106"/>
  <c r="AN106"/>
  <c r="AL106"/>
  <c r="BK106"/>
  <c r="BG106"/>
  <c r="BC106"/>
  <c r="AY106"/>
  <c r="AU106"/>
  <c r="AQ106"/>
  <c r="AO106"/>
  <c r="AM106"/>
  <c r="BM107"/>
  <c r="BK107"/>
  <c r="BI107"/>
  <c r="BG107"/>
  <c r="BE107"/>
  <c r="BC107"/>
  <c r="BA107"/>
  <c r="AY107"/>
  <c r="AW107"/>
  <c r="AU107"/>
  <c r="AS107"/>
  <c r="AQ107"/>
  <c r="AO107"/>
  <c r="AM107"/>
  <c r="BL107"/>
  <c r="BH107"/>
  <c r="BD107"/>
  <c r="AZ107"/>
  <c r="AV107"/>
  <c r="AR107"/>
  <c r="AN107"/>
  <c r="BN107"/>
  <c r="BJ107"/>
  <c r="BF107"/>
  <c r="BB107"/>
  <c r="AX107"/>
  <c r="AT107"/>
  <c r="AP107"/>
  <c r="AL107"/>
  <c r="BN108"/>
  <c r="BL108"/>
  <c r="BJ108"/>
  <c r="BH108"/>
  <c r="BF108"/>
  <c r="BD108"/>
  <c r="BB108"/>
  <c r="AZ108"/>
  <c r="AX108"/>
  <c r="AV108"/>
  <c r="AT108"/>
  <c r="AR108"/>
  <c r="AP108"/>
  <c r="AN108"/>
  <c r="AL108"/>
  <c r="BK108"/>
  <c r="BG108"/>
  <c r="BC108"/>
  <c r="AY108"/>
  <c r="AU108"/>
  <c r="AQ108"/>
  <c r="AM108"/>
  <c r="BM108"/>
  <c r="BI108"/>
  <c r="BE108"/>
  <c r="BA108"/>
  <c r="AW108"/>
  <c r="AS108"/>
  <c r="AO108"/>
  <c r="BM109"/>
  <c r="BK109"/>
  <c r="BI109"/>
  <c r="BG109"/>
  <c r="BE109"/>
  <c r="BC109"/>
  <c r="BA109"/>
  <c r="AY109"/>
  <c r="AW109"/>
  <c r="AU109"/>
  <c r="AS109"/>
  <c r="AQ109"/>
  <c r="AO109"/>
  <c r="AM109"/>
  <c r="BN109"/>
  <c r="BJ109"/>
  <c r="BF109"/>
  <c r="BB109"/>
  <c r="AX109"/>
  <c r="AT109"/>
  <c r="AP109"/>
  <c r="AL109"/>
  <c r="BL109"/>
  <c r="BH109"/>
  <c r="BD109"/>
  <c r="AZ109"/>
  <c r="AV109"/>
  <c r="AR109"/>
  <c r="AN109"/>
  <c r="BN110"/>
  <c r="BL110"/>
  <c r="BJ110"/>
  <c r="BH110"/>
  <c r="BF110"/>
  <c r="BD110"/>
  <c r="BB110"/>
  <c r="AZ110"/>
  <c r="AX110"/>
  <c r="AV110"/>
  <c r="AT110"/>
  <c r="AR110"/>
  <c r="AP110"/>
  <c r="AN110"/>
  <c r="AL110"/>
  <c r="BM110"/>
  <c r="BI110"/>
  <c r="BE110"/>
  <c r="BA110"/>
  <c r="AW110"/>
  <c r="AS110"/>
  <c r="AO110"/>
  <c r="BK110"/>
  <c r="BG110"/>
  <c r="BC110"/>
  <c r="AY110"/>
  <c r="AU110"/>
  <c r="AQ110"/>
  <c r="AM110"/>
  <c r="BM111"/>
  <c r="BK111"/>
  <c r="BI111"/>
  <c r="BG111"/>
  <c r="BE111"/>
  <c r="BC111"/>
  <c r="BA111"/>
  <c r="AY111"/>
  <c r="AW111"/>
  <c r="AU111"/>
  <c r="AS111"/>
  <c r="AQ111"/>
  <c r="AO111"/>
  <c r="AM111"/>
  <c r="BL111"/>
  <c r="BH111"/>
  <c r="BD111"/>
  <c r="AZ111"/>
  <c r="AV111"/>
  <c r="AR111"/>
  <c r="AN111"/>
  <c r="BN111"/>
  <c r="BJ111"/>
  <c r="BF111"/>
  <c r="BB111"/>
  <c r="AX111"/>
  <c r="AT111"/>
  <c r="AP111"/>
  <c r="AL111"/>
  <c r="BN112"/>
  <c r="BL112"/>
  <c r="BJ112"/>
  <c r="BH112"/>
  <c r="BF112"/>
  <c r="BD112"/>
  <c r="BB112"/>
  <c r="AZ112"/>
  <c r="AX112"/>
  <c r="AV112"/>
  <c r="AT112"/>
  <c r="AR112"/>
  <c r="AP112"/>
  <c r="AN112"/>
  <c r="AL112"/>
  <c r="BK112"/>
  <c r="BG112"/>
  <c r="BC112"/>
  <c r="AY112"/>
  <c r="AU112"/>
  <c r="AQ112"/>
  <c r="AM112"/>
  <c r="BM112"/>
  <c r="BI112"/>
  <c r="BE112"/>
  <c r="BA112"/>
  <c r="AW112"/>
  <c r="AS112"/>
  <c r="AO112"/>
  <c r="BM113"/>
  <c r="BK113"/>
  <c r="BI113"/>
  <c r="BG113"/>
  <c r="BE113"/>
  <c r="BC113"/>
  <c r="BA113"/>
  <c r="AY113"/>
  <c r="AW113"/>
  <c r="AU113"/>
  <c r="AS113"/>
  <c r="AQ113"/>
  <c r="AO113"/>
  <c r="AM113"/>
  <c r="BN113"/>
  <c r="BJ113"/>
  <c r="BF113"/>
  <c r="BB113"/>
  <c r="AX113"/>
  <c r="AT113"/>
  <c r="AP113"/>
  <c r="AL113"/>
  <c r="BL113"/>
  <c r="BH113"/>
  <c r="BD113"/>
  <c r="AZ113"/>
  <c r="AV113"/>
  <c r="AR113"/>
  <c r="AN113"/>
  <c r="BN114"/>
  <c r="BL114"/>
  <c r="BJ114"/>
  <c r="BH114"/>
  <c r="BF114"/>
  <c r="BD114"/>
  <c r="BB114"/>
  <c r="AZ114"/>
  <c r="AX114"/>
  <c r="AV114"/>
  <c r="AT114"/>
  <c r="AR114"/>
  <c r="AP114"/>
  <c r="AN114"/>
  <c r="AL114"/>
  <c r="BM114"/>
  <c r="BI114"/>
  <c r="BE114"/>
  <c r="BA114"/>
  <c r="AW114"/>
  <c r="AS114"/>
  <c r="AO114"/>
  <c r="BK114"/>
  <c r="BG114"/>
  <c r="BC114"/>
  <c r="AY114"/>
  <c r="AU114"/>
  <c r="AQ114"/>
  <c r="AM114"/>
  <c r="BM115"/>
  <c r="BK115"/>
  <c r="BI115"/>
  <c r="BG115"/>
  <c r="BE115"/>
  <c r="BC115"/>
  <c r="BA115"/>
  <c r="AY115"/>
  <c r="AW115"/>
  <c r="AU115"/>
  <c r="AS115"/>
  <c r="AQ115"/>
  <c r="AO115"/>
  <c r="AM115"/>
  <c r="BL115"/>
  <c r="BH115"/>
  <c r="BD115"/>
  <c r="AZ115"/>
  <c r="AV115"/>
  <c r="AR115"/>
  <c r="AN115"/>
  <c r="BN115"/>
  <c r="BJ115"/>
  <c r="BF115"/>
  <c r="BB115"/>
  <c r="AX115"/>
  <c r="AT115"/>
  <c r="AP115"/>
  <c r="AL115"/>
  <c r="BN116"/>
  <c r="BL116"/>
  <c r="BJ116"/>
  <c r="BH116"/>
  <c r="BF116"/>
  <c r="BD116"/>
  <c r="BB116"/>
  <c r="AZ116"/>
  <c r="AX116"/>
  <c r="AV116"/>
  <c r="AT116"/>
  <c r="AR116"/>
  <c r="AP116"/>
  <c r="AN116"/>
  <c r="AL116"/>
  <c r="BK116"/>
  <c r="BG116"/>
  <c r="BC116"/>
  <c r="AY116"/>
  <c r="AU116"/>
  <c r="AQ116"/>
  <c r="AM116"/>
  <c r="BM116"/>
  <c r="BI116"/>
  <c r="BE116"/>
  <c r="BA116"/>
  <c r="AW116"/>
  <c r="AS116"/>
  <c r="AO116"/>
  <c r="BM117"/>
  <c r="BK117"/>
  <c r="BI117"/>
  <c r="BG117"/>
  <c r="BE117"/>
  <c r="BC117"/>
  <c r="BA117"/>
  <c r="AY117"/>
  <c r="AW117"/>
  <c r="AU117"/>
  <c r="AS117"/>
  <c r="AQ117"/>
  <c r="AO117"/>
  <c r="AM117"/>
  <c r="BN117"/>
  <c r="BJ117"/>
  <c r="BF117"/>
  <c r="BB117"/>
  <c r="AX117"/>
  <c r="AT117"/>
  <c r="AP117"/>
  <c r="AL117"/>
  <c r="BL117"/>
  <c r="BH117"/>
  <c r="BD117"/>
  <c r="AZ117"/>
  <c r="AV117"/>
  <c r="AR117"/>
  <c r="AN117"/>
  <c r="BN118"/>
  <c r="BL118"/>
  <c r="BJ118"/>
  <c r="BH118"/>
  <c r="BF118"/>
  <c r="BD118"/>
  <c r="BB118"/>
  <c r="AZ118"/>
  <c r="AX118"/>
  <c r="AV118"/>
  <c r="AT118"/>
  <c r="AR118"/>
  <c r="AP118"/>
  <c r="AN118"/>
  <c r="AL118"/>
  <c r="BM118"/>
  <c r="BI118"/>
  <c r="BE118"/>
  <c r="BA118"/>
  <c r="AW118"/>
  <c r="AS118"/>
  <c r="AO118"/>
  <c r="BK118"/>
  <c r="BG118"/>
  <c r="BC118"/>
  <c r="AY118"/>
  <c r="AU118"/>
  <c r="AQ118"/>
  <c r="AM118"/>
  <c r="BM119"/>
  <c r="BK119"/>
  <c r="BI119"/>
  <c r="BG119"/>
  <c r="BE119"/>
  <c r="BC119"/>
  <c r="BA119"/>
  <c r="AY119"/>
  <c r="AW119"/>
  <c r="AU119"/>
  <c r="AS119"/>
  <c r="AQ119"/>
  <c r="AO119"/>
  <c r="AM119"/>
  <c r="BL119"/>
  <c r="BH119"/>
  <c r="BD119"/>
  <c r="AZ119"/>
  <c r="AV119"/>
  <c r="AR119"/>
  <c r="AN119"/>
  <c r="BN119"/>
  <c r="BJ119"/>
  <c r="BF119"/>
  <c r="BB119"/>
  <c r="AX119"/>
  <c r="AT119"/>
  <c r="AP119"/>
  <c r="AL119"/>
  <c r="BN120"/>
  <c r="BL120"/>
  <c r="BJ120"/>
  <c r="BH120"/>
  <c r="BF120"/>
  <c r="BD120"/>
  <c r="BB120"/>
  <c r="AZ120"/>
  <c r="AX120"/>
  <c r="AV120"/>
  <c r="AT120"/>
  <c r="AR120"/>
  <c r="AP120"/>
  <c r="AN120"/>
  <c r="AL120"/>
  <c r="BK120"/>
  <c r="BG120"/>
  <c r="BC120"/>
  <c r="AY120"/>
  <c r="AU120"/>
  <c r="AQ120"/>
  <c r="AM120"/>
  <c r="BM120"/>
  <c r="BI120"/>
  <c r="BE120"/>
  <c r="BA120"/>
  <c r="AW120"/>
  <c r="AS120"/>
  <c r="AO120"/>
  <c r="BM121"/>
  <c r="BK121"/>
  <c r="BI121"/>
  <c r="BG121"/>
  <c r="BE121"/>
  <c r="BC121"/>
  <c r="BA121"/>
  <c r="AY121"/>
  <c r="AW121"/>
  <c r="AU121"/>
  <c r="AS121"/>
  <c r="AQ121"/>
  <c r="AO121"/>
  <c r="AM121"/>
  <c r="BN121"/>
  <c r="BJ121"/>
  <c r="BF121"/>
  <c r="BB121"/>
  <c r="AX121"/>
  <c r="AT121"/>
  <c r="AP121"/>
  <c r="AL121"/>
  <c r="BL121"/>
  <c r="BH121"/>
  <c r="BD121"/>
  <c r="AZ121"/>
  <c r="AV121"/>
  <c r="AR121"/>
  <c r="AN121"/>
  <c r="BN122"/>
  <c r="BL122"/>
  <c r="BJ122"/>
  <c r="BH122"/>
  <c r="BF122"/>
  <c r="BD122"/>
  <c r="BB122"/>
  <c r="AZ122"/>
  <c r="AX122"/>
  <c r="AV122"/>
  <c r="AT122"/>
  <c r="AR122"/>
  <c r="AP122"/>
  <c r="AN122"/>
  <c r="AL122"/>
  <c r="BM122"/>
  <c r="BI122"/>
  <c r="BE122"/>
  <c r="BA122"/>
  <c r="AW122"/>
  <c r="AS122"/>
  <c r="AO122"/>
  <c r="BK122"/>
  <c r="BG122"/>
  <c r="BC122"/>
  <c r="AY122"/>
  <c r="AU122"/>
  <c r="AQ122"/>
  <c r="AM12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49" i="4"/>
  <c r="A82" i="3"/>
  <c r="C516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D75"/>
  <c r="C406"/>
  <c r="D406"/>
  <c r="C410"/>
  <c r="D410"/>
  <c r="C408"/>
  <c r="D55"/>
  <c r="E9"/>
  <c r="C131"/>
  <c r="D175"/>
  <c r="D179"/>
  <c r="C179"/>
  <c r="C178"/>
  <c r="C175"/>
  <c r="AG175"/>
  <c r="AG176"/>
  <c r="AF175"/>
  <c r="AF176"/>
  <c r="AE175"/>
  <c r="AE176"/>
  <c r="AD175"/>
  <c r="AD176"/>
  <c r="AC175"/>
  <c r="AC176"/>
  <c r="AB175"/>
  <c r="AB176"/>
  <c r="AA175"/>
  <c r="AA176"/>
  <c r="Z175"/>
  <c r="Z176"/>
  <c r="Y175"/>
  <c r="Y176"/>
  <c r="X175"/>
  <c r="X176"/>
  <c r="W175"/>
  <c r="W176"/>
  <c r="V175"/>
  <c r="V176"/>
  <c r="U175"/>
  <c r="U176"/>
  <c r="T175"/>
  <c r="T176"/>
  <c r="S175"/>
  <c r="S176"/>
  <c r="R175"/>
  <c r="R176"/>
  <c r="Q175"/>
  <c r="Q176"/>
  <c r="P175"/>
  <c r="P176"/>
  <c r="O175"/>
  <c r="O176"/>
  <c r="N175"/>
  <c r="N176"/>
  <c r="M175"/>
  <c r="M176"/>
  <c r="L175"/>
  <c r="L176"/>
  <c r="K175"/>
  <c r="K176"/>
  <c r="J175"/>
  <c r="J176"/>
  <c r="I175"/>
  <c r="I176"/>
  <c r="H175"/>
  <c r="H176"/>
  <c r="G175"/>
  <c r="G176"/>
  <c r="F175"/>
  <c r="F176"/>
  <c r="E175"/>
  <c r="E176"/>
  <c r="C176"/>
  <c r="I46"/>
  <c r="H46"/>
  <c r="G46"/>
  <c r="F46"/>
  <c r="E46"/>
  <c r="D46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J44"/>
  <c r="K44"/>
  <c r="D37"/>
  <c r="D38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C57"/>
  <c r="E55"/>
  <c r="D49"/>
  <c r="G206"/>
  <c r="G225"/>
  <c r="G221"/>
  <c r="G202"/>
  <c r="I205"/>
  <c r="H223"/>
  <c r="I201"/>
  <c r="H224"/>
  <c r="I204"/>
  <c r="H220"/>
  <c r="I248"/>
  <c r="H222"/>
  <c r="C56"/>
  <c r="C58"/>
  <c r="C409"/>
  <c r="D409"/>
  <c r="D408"/>
  <c r="A99" i="4"/>
  <c r="A50"/>
  <c r="C224"/>
  <c r="C298" i="3"/>
  <c r="C284"/>
  <c r="C223" i="4"/>
  <c r="C297" i="3"/>
  <c r="C283"/>
  <c r="C222" i="4"/>
  <c r="C296" i="3"/>
  <c r="C282"/>
  <c r="C221" i="4"/>
  <c r="C295" i="3"/>
  <c r="C281"/>
  <c r="C220" i="4"/>
  <c r="C294" i="3"/>
  <c r="C280"/>
  <c r="C219" i="4"/>
  <c r="C293" i="3"/>
  <c r="C279"/>
  <c r="C218" i="4"/>
  <c r="C292" i="3"/>
  <c r="C278"/>
  <c r="C217" i="4"/>
  <c r="C291" i="3"/>
  <c r="C277"/>
  <c r="C216" i="4"/>
  <c r="C290" i="3"/>
  <c r="C276"/>
  <c r="C215" i="4"/>
  <c r="C289" i="3"/>
  <c r="C275"/>
  <c r="A210" i="4"/>
  <c r="A270" i="3"/>
  <c r="A208" i="4"/>
  <c r="A268" i="3"/>
  <c r="A206" i="4"/>
  <c r="A266" i="3"/>
  <c r="A204" i="4"/>
  <c r="A264" i="3"/>
  <c r="A202" i="4"/>
  <c r="A262" i="3"/>
  <c r="B224" i="4"/>
  <c r="B298" i="3"/>
  <c r="B284"/>
  <c r="B223" i="4"/>
  <c r="B297" i="3"/>
  <c r="B283"/>
  <c r="B222" i="4"/>
  <c r="B296" i="3"/>
  <c r="B282"/>
  <c r="B221" i="4"/>
  <c r="B295" i="3"/>
  <c r="B281"/>
  <c r="B220" i="4"/>
  <c r="B294" i="3"/>
  <c r="B280"/>
  <c r="B219" i="4"/>
  <c r="B293" i="3"/>
  <c r="B279"/>
  <c r="B218" i="4"/>
  <c r="B292" i="3"/>
  <c r="B278"/>
  <c r="B217" i="4"/>
  <c r="B291" i="3"/>
  <c r="B277"/>
  <c r="B216" i="4"/>
  <c r="B290" i="3"/>
  <c r="B276"/>
  <c r="B215" i="4"/>
  <c r="B289" i="3"/>
  <c r="B275"/>
  <c r="A209" i="4"/>
  <c r="A269" i="3"/>
  <c r="A207" i="4"/>
  <c r="A267" i="3"/>
  <c r="A205" i="4"/>
  <c r="A265" i="3"/>
  <c r="A203" i="4"/>
  <c r="A263" i="3"/>
  <c r="A201" i="4"/>
  <c r="A261" i="3"/>
  <c r="D176"/>
  <c r="L44"/>
  <c r="K46"/>
  <c r="J46"/>
  <c r="D178"/>
  <c r="F178"/>
  <c r="H178"/>
  <c r="J178"/>
  <c r="L178"/>
  <c r="N178"/>
  <c r="P178"/>
  <c r="R178"/>
  <c r="T178"/>
  <c r="V178"/>
  <c r="X178"/>
  <c r="Z178"/>
  <c r="AB178"/>
  <c r="AD178"/>
  <c r="AF178"/>
  <c r="E179"/>
  <c r="G179"/>
  <c r="I179"/>
  <c r="K179"/>
  <c r="M179"/>
  <c r="O179"/>
  <c r="Q179"/>
  <c r="S179"/>
  <c r="U179"/>
  <c r="W179"/>
  <c r="Y179"/>
  <c r="AA179"/>
  <c r="AC179"/>
  <c r="AE179"/>
  <c r="AG179"/>
  <c r="E178"/>
  <c r="G178"/>
  <c r="I178"/>
  <c r="K178"/>
  <c r="M178"/>
  <c r="O178"/>
  <c r="Q178"/>
  <c r="S178"/>
  <c r="U178"/>
  <c r="W178"/>
  <c r="Y178"/>
  <c r="AA178"/>
  <c r="AC178"/>
  <c r="AE178"/>
  <c r="AG178"/>
  <c r="F179"/>
  <c r="H179"/>
  <c r="J179"/>
  <c r="L179"/>
  <c r="N179"/>
  <c r="P179"/>
  <c r="R179"/>
  <c r="T179"/>
  <c r="V179"/>
  <c r="X179"/>
  <c r="Z179"/>
  <c r="AB179"/>
  <c r="AD179"/>
  <c r="AF179"/>
  <c r="B416"/>
  <c r="E36"/>
  <c r="F36"/>
  <c r="G36"/>
  <c r="D28"/>
  <c r="E28"/>
  <c r="D27"/>
  <c r="E27"/>
  <c r="D26"/>
  <c r="E26"/>
  <c r="AG182"/>
  <c r="AE182"/>
  <c r="AC182"/>
  <c r="AA182"/>
  <c r="Y182"/>
  <c r="W182"/>
  <c r="U182"/>
  <c r="S182"/>
  <c r="Q182"/>
  <c r="O182"/>
  <c r="M182"/>
  <c r="K182"/>
  <c r="I182"/>
  <c r="E18"/>
  <c r="F55"/>
  <c r="E49"/>
  <c r="E50"/>
  <c r="E35"/>
  <c r="H206"/>
  <c r="H202"/>
  <c r="H208"/>
  <c r="G227"/>
  <c r="G208"/>
  <c r="J201"/>
  <c r="I223"/>
  <c r="J205"/>
  <c r="J204"/>
  <c r="I224"/>
  <c r="I222"/>
  <c r="I220"/>
  <c r="J248"/>
  <c r="A100" i="4"/>
  <c r="A51"/>
  <c r="A83" i="3"/>
  <c r="A215" i="4"/>
  <c r="A289" i="3"/>
  <c r="A275"/>
  <c r="A217" i="4"/>
  <c r="A291" i="3"/>
  <c r="A277"/>
  <c r="A219" i="4"/>
  <c r="A293" i="3"/>
  <c r="A279"/>
  <c r="A221" i="4"/>
  <c r="A295" i="3"/>
  <c r="A281"/>
  <c r="A223" i="4"/>
  <c r="A297" i="3"/>
  <c r="A283"/>
  <c r="A216" i="4"/>
  <c r="A290" i="3"/>
  <c r="A276"/>
  <c r="A218" i="4"/>
  <c r="A292" i="3"/>
  <c r="A278"/>
  <c r="A220" i="4"/>
  <c r="A294" i="3"/>
  <c r="A280"/>
  <c r="A222" i="4"/>
  <c r="A296" i="3"/>
  <c r="A282"/>
  <c r="A224" i="4"/>
  <c r="A298" i="3"/>
  <c r="A284"/>
  <c r="A358"/>
  <c r="M44"/>
  <c r="L46"/>
  <c r="B390"/>
  <c r="B385"/>
  <c r="B380"/>
  <c r="B375"/>
  <c r="B388"/>
  <c r="B383"/>
  <c r="B378"/>
  <c r="B368"/>
  <c r="B367"/>
  <c r="B240"/>
  <c r="B362"/>
  <c r="B363"/>
  <c r="B237"/>
  <c r="B185"/>
  <c r="B344"/>
  <c r="B345"/>
  <c r="H36"/>
  <c r="C180"/>
  <c r="B235"/>
  <c r="B219"/>
  <c r="B212"/>
  <c r="B231"/>
  <c r="C182"/>
  <c r="C177"/>
  <c r="C407"/>
  <c r="D407"/>
  <c r="G177"/>
  <c r="D182"/>
  <c r="D177"/>
  <c r="F177"/>
  <c r="H177"/>
  <c r="H181"/>
  <c r="J177"/>
  <c r="J181"/>
  <c r="L177"/>
  <c r="L181"/>
  <c r="N177"/>
  <c r="N181"/>
  <c r="P177"/>
  <c r="P181"/>
  <c r="R177"/>
  <c r="R181"/>
  <c r="T177"/>
  <c r="T181"/>
  <c r="V177"/>
  <c r="V181"/>
  <c r="X177"/>
  <c r="X181"/>
  <c r="Z177"/>
  <c r="Z181"/>
  <c r="AB177"/>
  <c r="AB181"/>
  <c r="AD177"/>
  <c r="AD181"/>
  <c r="AF177"/>
  <c r="AF181"/>
  <c r="H180"/>
  <c r="J180"/>
  <c r="L180"/>
  <c r="N180"/>
  <c r="P180"/>
  <c r="R180"/>
  <c r="T180"/>
  <c r="V180"/>
  <c r="X180"/>
  <c r="Z180"/>
  <c r="AB180"/>
  <c r="AD180"/>
  <c r="AF180"/>
  <c r="H182"/>
  <c r="J182"/>
  <c r="L182"/>
  <c r="N182"/>
  <c r="P182"/>
  <c r="R182"/>
  <c r="T182"/>
  <c r="V182"/>
  <c r="X182"/>
  <c r="Z182"/>
  <c r="AB182"/>
  <c r="AD182"/>
  <c r="AF182"/>
  <c r="B187"/>
  <c r="B177"/>
  <c r="B180"/>
  <c r="E177"/>
  <c r="I177"/>
  <c r="I181"/>
  <c r="K177"/>
  <c r="K181"/>
  <c r="M177"/>
  <c r="M181"/>
  <c r="O177"/>
  <c r="O181"/>
  <c r="Q177"/>
  <c r="Q181"/>
  <c r="S177"/>
  <c r="S181"/>
  <c r="U177"/>
  <c r="U181"/>
  <c r="W177"/>
  <c r="W181"/>
  <c r="Y177"/>
  <c r="Y181"/>
  <c r="AA177"/>
  <c r="AA181"/>
  <c r="AC177"/>
  <c r="AC181"/>
  <c r="AE177"/>
  <c r="AE181"/>
  <c r="AG177"/>
  <c r="AG181"/>
  <c r="I180"/>
  <c r="K180"/>
  <c r="M180"/>
  <c r="O180"/>
  <c r="Q180"/>
  <c r="S180"/>
  <c r="U180"/>
  <c r="W180"/>
  <c r="Y180"/>
  <c r="AA180"/>
  <c r="AC180"/>
  <c r="AE180"/>
  <c r="AG180"/>
  <c r="B181"/>
  <c r="C195"/>
  <c r="C194"/>
  <c r="C193"/>
  <c r="C126"/>
  <c r="C93" i="4"/>
  <c r="E171" i="3"/>
  <c r="D171"/>
  <c r="B171"/>
  <c r="E170"/>
  <c r="D170"/>
  <c r="B170"/>
  <c r="E169"/>
  <c r="D169"/>
  <c r="B169"/>
  <c r="E168"/>
  <c r="D168"/>
  <c r="B168"/>
  <c r="E167"/>
  <c r="D167"/>
  <c r="B167"/>
  <c r="E166"/>
  <c r="D166"/>
  <c r="B166"/>
  <c r="E165"/>
  <c r="D165"/>
  <c r="B165"/>
  <c r="E164"/>
  <c r="D164"/>
  <c r="B164"/>
  <c r="E163"/>
  <c r="D163"/>
  <c r="B163"/>
  <c r="E162"/>
  <c r="D162"/>
  <c r="B162"/>
  <c r="E161"/>
  <c r="D161"/>
  <c r="B161"/>
  <c r="E160"/>
  <c r="D160"/>
  <c r="B160"/>
  <c r="E159"/>
  <c r="D159"/>
  <c r="B159"/>
  <c r="E158"/>
  <c r="D158"/>
  <c r="B158"/>
  <c r="E157"/>
  <c r="D157"/>
  <c r="B157"/>
  <c r="E156"/>
  <c r="D156"/>
  <c r="B156"/>
  <c r="E155"/>
  <c r="D155"/>
  <c r="B155"/>
  <c r="E154"/>
  <c r="D154"/>
  <c r="B154"/>
  <c r="E153"/>
  <c r="D153"/>
  <c r="B153"/>
  <c r="E152"/>
  <c r="D152"/>
  <c r="B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G55"/>
  <c r="F49"/>
  <c r="F50"/>
  <c r="F35"/>
  <c r="H225"/>
  <c r="I206"/>
  <c r="I202"/>
  <c r="I208"/>
  <c r="H221"/>
  <c r="K201"/>
  <c r="J224"/>
  <c r="K204"/>
  <c r="K205"/>
  <c r="J223"/>
  <c r="J222"/>
  <c r="K248"/>
  <c r="J220"/>
  <c r="A101" i="4"/>
  <c r="A52"/>
  <c r="A84" i="3"/>
  <c r="N44"/>
  <c r="M46"/>
  <c r="B349"/>
  <c r="B331"/>
  <c r="B350"/>
  <c r="B351"/>
  <c r="B352"/>
  <c r="B353"/>
  <c r="B354"/>
  <c r="B355"/>
  <c r="B356"/>
  <c r="B357"/>
  <c r="B358"/>
  <c r="I36"/>
  <c r="B339"/>
  <c r="C339"/>
  <c r="B337"/>
  <c r="C337"/>
  <c r="B335"/>
  <c r="C335"/>
  <c r="B333"/>
  <c r="C333"/>
  <c r="C349"/>
  <c r="C350"/>
  <c r="C351"/>
  <c r="C352"/>
  <c r="C353"/>
  <c r="C354"/>
  <c r="C355"/>
  <c r="C356"/>
  <c r="C357"/>
  <c r="C358"/>
  <c r="B340"/>
  <c r="C340"/>
  <c r="B338"/>
  <c r="C338"/>
  <c r="B336"/>
  <c r="C336"/>
  <c r="B334"/>
  <c r="C334"/>
  <c r="B332"/>
  <c r="C332"/>
  <c r="A340"/>
  <c r="C186"/>
  <c r="D180"/>
  <c r="D181"/>
  <c r="F180"/>
  <c r="F181"/>
  <c r="F182"/>
  <c r="E180"/>
  <c r="E181"/>
  <c r="C181"/>
  <c r="E182"/>
  <c r="G180"/>
  <c r="G181"/>
  <c r="G182"/>
  <c r="A350"/>
  <c r="A352"/>
  <c r="A354"/>
  <c r="A356"/>
  <c r="A351"/>
  <c r="A353"/>
  <c r="A355"/>
  <c r="A357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H55"/>
  <c r="G49"/>
  <c r="G50"/>
  <c r="G35"/>
  <c r="J206"/>
  <c r="I225"/>
  <c r="H227"/>
  <c r="J202"/>
  <c r="J208"/>
  <c r="I221"/>
  <c r="L201"/>
  <c r="K223"/>
  <c r="L205"/>
  <c r="L204"/>
  <c r="K224"/>
  <c r="K222"/>
  <c r="K220"/>
  <c r="L248"/>
  <c r="A102" i="4"/>
  <c r="A53"/>
  <c r="A85" i="3"/>
  <c r="O44"/>
  <c r="N46"/>
  <c r="A331"/>
  <c r="A349"/>
  <c r="J36"/>
  <c r="C331"/>
  <c r="A339"/>
  <c r="A337"/>
  <c r="A333"/>
  <c r="A338"/>
  <c r="A334"/>
  <c r="A335"/>
  <c r="A336"/>
  <c r="A332"/>
  <c r="A171"/>
  <c r="A170"/>
  <c r="A169"/>
  <c r="A168"/>
  <c r="A167"/>
  <c r="A166"/>
  <c r="A165"/>
  <c r="A164"/>
  <c r="A163"/>
  <c r="A162"/>
  <c r="A161"/>
  <c r="A160"/>
  <c r="A159"/>
  <c r="A158"/>
  <c r="A157"/>
  <c r="A156"/>
  <c r="I55"/>
  <c r="H49"/>
  <c r="H50"/>
  <c r="H35"/>
  <c r="J225"/>
  <c r="K206"/>
  <c r="J221"/>
  <c r="K202"/>
  <c r="K208"/>
  <c r="I227"/>
  <c r="M201"/>
  <c r="L224"/>
  <c r="M204"/>
  <c r="M205"/>
  <c r="L223"/>
  <c r="L222"/>
  <c r="M248"/>
  <c r="L220"/>
  <c r="A103" i="4"/>
  <c r="A54"/>
  <c r="A86" i="3"/>
  <c r="P44"/>
  <c r="O46"/>
  <c r="K36"/>
  <c r="A152"/>
  <c r="A131"/>
  <c r="J55"/>
  <c r="I49"/>
  <c r="I50"/>
  <c r="I35"/>
  <c r="L206"/>
  <c r="K225"/>
  <c r="J227"/>
  <c r="L202"/>
  <c r="L208"/>
  <c r="K221"/>
  <c r="M223"/>
  <c r="N205"/>
  <c r="N204"/>
  <c r="M224"/>
  <c r="N201"/>
  <c r="M222"/>
  <c r="M220"/>
  <c r="N248"/>
  <c r="A104" i="4"/>
  <c r="A55"/>
  <c r="A87" i="3"/>
  <c r="Q44"/>
  <c r="P46"/>
  <c r="L36"/>
  <c r="F126"/>
  <c r="A153"/>
  <c r="A132"/>
  <c r="K55"/>
  <c r="J49"/>
  <c r="J50"/>
  <c r="J35"/>
  <c r="M206"/>
  <c r="L225"/>
  <c r="M202"/>
  <c r="M208"/>
  <c r="K227"/>
  <c r="L221"/>
  <c r="O201"/>
  <c r="N224"/>
  <c r="O204"/>
  <c r="O205"/>
  <c r="N223"/>
  <c r="N222"/>
  <c r="O248"/>
  <c r="N220"/>
  <c r="A105" i="4"/>
  <c r="A56"/>
  <c r="A88" i="3"/>
  <c r="D126"/>
  <c r="F93" i="4"/>
  <c r="D93"/>
  <c r="R44" i="3"/>
  <c r="Q46"/>
  <c r="M36"/>
  <c r="A155"/>
  <c r="A154"/>
  <c r="A133"/>
  <c r="B58"/>
  <c r="B57"/>
  <c r="B56"/>
  <c r="D72"/>
  <c r="D48"/>
  <c r="L55"/>
  <c r="K49"/>
  <c r="K50"/>
  <c r="K35"/>
  <c r="N206"/>
  <c r="M225"/>
  <c r="N202"/>
  <c r="N208"/>
  <c r="M221"/>
  <c r="L227"/>
  <c r="P201"/>
  <c r="O223"/>
  <c r="P205"/>
  <c r="P204"/>
  <c r="O224"/>
  <c r="O222"/>
  <c r="O220"/>
  <c r="P248"/>
  <c r="A106" i="4"/>
  <c r="A57"/>
  <c r="A89" i="3"/>
  <c r="S44"/>
  <c r="R46"/>
  <c r="N36"/>
  <c r="A134"/>
  <c r="D66"/>
  <c r="G80"/>
  <c r="D254" i="4"/>
  <c r="D61" i="3"/>
  <c r="C75"/>
  <c r="C74"/>
  <c r="C73"/>
  <c r="M55"/>
  <c r="L49"/>
  <c r="L50"/>
  <c r="L35"/>
  <c r="O206"/>
  <c r="N225"/>
  <c r="O202"/>
  <c r="O208"/>
  <c r="M227"/>
  <c r="N221"/>
  <c r="Q201"/>
  <c r="P224"/>
  <c r="Q204"/>
  <c r="Q205"/>
  <c r="P223"/>
  <c r="P222"/>
  <c r="Q248"/>
  <c r="P220"/>
  <c r="A107" i="4"/>
  <c r="A58"/>
  <c r="A90" i="3"/>
  <c r="D243" i="4"/>
  <c r="D141"/>
  <c r="D238"/>
  <c r="D232"/>
  <c r="D228"/>
  <c r="E214"/>
  <c r="E200"/>
  <c r="D186"/>
  <c r="D173"/>
  <c r="D160"/>
  <c r="D528" i="3"/>
  <c r="D148" i="4"/>
  <c r="G96"/>
  <c r="G92"/>
  <c r="G69"/>
  <c r="G47"/>
  <c r="T44" i="3"/>
  <c r="S46"/>
  <c r="D472"/>
  <c r="D425"/>
  <c r="D496"/>
  <c r="D449"/>
  <c r="D374"/>
  <c r="F66"/>
  <c r="F61"/>
  <c r="E71"/>
  <c r="E72"/>
  <c r="E61"/>
  <c r="E66"/>
  <c r="H80"/>
  <c r="E254" i="4"/>
  <c r="D366" i="3"/>
  <c r="D396"/>
  <c r="O36"/>
  <c r="D330"/>
  <c r="E288"/>
  <c r="D319"/>
  <c r="D312"/>
  <c r="D302"/>
  <c r="E274"/>
  <c r="G102"/>
  <c r="AK102"/>
  <c r="AK129"/>
  <c r="D348"/>
  <c r="D260"/>
  <c r="D247"/>
  <c r="D234"/>
  <c r="D215"/>
  <c r="D199"/>
  <c r="D192"/>
  <c r="AK80"/>
  <c r="G125"/>
  <c r="G129"/>
  <c r="D174"/>
  <c r="A135"/>
  <c r="I80"/>
  <c r="F254" i="4"/>
  <c r="E48" i="3"/>
  <c r="E260"/>
  <c r="N55"/>
  <c r="M49"/>
  <c r="M50"/>
  <c r="M35"/>
  <c r="P206"/>
  <c r="O225"/>
  <c r="P202"/>
  <c r="P208"/>
  <c r="O221"/>
  <c r="N227"/>
  <c r="R201"/>
  <c r="Q223"/>
  <c r="R205"/>
  <c r="R204"/>
  <c r="Q224"/>
  <c r="Q222"/>
  <c r="Q220"/>
  <c r="R248"/>
  <c r="A108" i="4"/>
  <c r="A59"/>
  <c r="A91" i="3"/>
  <c r="F243" i="4"/>
  <c r="F141"/>
  <c r="E243"/>
  <c r="E141"/>
  <c r="F238"/>
  <c r="F232"/>
  <c r="F228"/>
  <c r="G214"/>
  <c r="G200"/>
  <c r="F186"/>
  <c r="F173"/>
  <c r="F160"/>
  <c r="E238"/>
  <c r="E232"/>
  <c r="E228"/>
  <c r="F214"/>
  <c r="F200"/>
  <c r="E186"/>
  <c r="E173"/>
  <c r="E160"/>
  <c r="F528" i="3"/>
  <c r="I96" i="4"/>
  <c r="I92"/>
  <c r="I69"/>
  <c r="I47"/>
  <c r="F148"/>
  <c r="E528" i="3"/>
  <c r="E148" i="4"/>
  <c r="H96"/>
  <c r="H92"/>
  <c r="H69"/>
  <c r="H47"/>
  <c r="U44" i="3"/>
  <c r="T46"/>
  <c r="E366"/>
  <c r="F472"/>
  <c r="F425"/>
  <c r="E312"/>
  <c r="E472"/>
  <c r="E425"/>
  <c r="F71"/>
  <c r="F72"/>
  <c r="E174"/>
  <c r="H129"/>
  <c r="E199"/>
  <c r="AL80"/>
  <c r="E234"/>
  <c r="F274"/>
  <c r="F496"/>
  <c r="F449"/>
  <c r="F374"/>
  <c r="AL129"/>
  <c r="AL102"/>
  <c r="E496"/>
  <c r="E449"/>
  <c r="E374"/>
  <c r="E330"/>
  <c r="E396"/>
  <c r="H125"/>
  <c r="E192"/>
  <c r="E215"/>
  <c r="E247"/>
  <c r="E348"/>
  <c r="H102"/>
  <c r="F288"/>
  <c r="E302"/>
  <c r="E319"/>
  <c r="F366"/>
  <c r="F396"/>
  <c r="P36"/>
  <c r="F330"/>
  <c r="G288"/>
  <c r="F319"/>
  <c r="F312"/>
  <c r="F302"/>
  <c r="G274"/>
  <c r="I102"/>
  <c r="AM102"/>
  <c r="AM129"/>
  <c r="F348"/>
  <c r="F260"/>
  <c r="F247"/>
  <c r="F234"/>
  <c r="F215"/>
  <c r="F199"/>
  <c r="F192"/>
  <c r="AM80"/>
  <c r="I125"/>
  <c r="I129"/>
  <c r="F174"/>
  <c r="A136"/>
  <c r="J80"/>
  <c r="G254" i="4"/>
  <c r="G66" i="3"/>
  <c r="G61"/>
  <c r="G71"/>
  <c r="F48"/>
  <c r="O55"/>
  <c r="N49"/>
  <c r="N50"/>
  <c r="N35"/>
  <c r="Q206"/>
  <c r="P225"/>
  <c r="Q202"/>
  <c r="Q208"/>
  <c r="O227"/>
  <c r="P221"/>
  <c r="S201"/>
  <c r="R224"/>
  <c r="S204"/>
  <c r="S205"/>
  <c r="R223"/>
  <c r="R222"/>
  <c r="S248"/>
  <c r="R220"/>
  <c r="A109" i="4"/>
  <c r="A60"/>
  <c r="A92" i="3"/>
  <c r="A142"/>
  <c r="G243" i="4"/>
  <c r="G141"/>
  <c r="G238"/>
  <c r="G232"/>
  <c r="G228"/>
  <c r="H214"/>
  <c r="H200"/>
  <c r="G186"/>
  <c r="G173"/>
  <c r="G160"/>
  <c r="G528" i="3"/>
  <c r="G148" i="4"/>
  <c r="J96"/>
  <c r="J92"/>
  <c r="J69"/>
  <c r="J47"/>
  <c r="V44" i="3"/>
  <c r="U46"/>
  <c r="G472"/>
  <c r="G425"/>
  <c r="G496"/>
  <c r="G449"/>
  <c r="G374"/>
  <c r="G366"/>
  <c r="G396"/>
  <c r="Q36"/>
  <c r="G319"/>
  <c r="G312"/>
  <c r="G302"/>
  <c r="G330"/>
  <c r="H288"/>
  <c r="H274"/>
  <c r="J102"/>
  <c r="AN102"/>
  <c r="AN129"/>
  <c r="G348"/>
  <c r="G260"/>
  <c r="G247"/>
  <c r="G234"/>
  <c r="G215"/>
  <c r="G199"/>
  <c r="G192"/>
  <c r="AN80"/>
  <c r="J125"/>
  <c r="J129"/>
  <c r="G174"/>
  <c r="A137"/>
  <c r="K80"/>
  <c r="H254" i="4"/>
  <c r="H66" i="3"/>
  <c r="H61"/>
  <c r="H71"/>
  <c r="G72"/>
  <c r="G48"/>
  <c r="P55"/>
  <c r="O49"/>
  <c r="O50"/>
  <c r="O35"/>
  <c r="R206"/>
  <c r="Q225"/>
  <c r="R202"/>
  <c r="R208"/>
  <c r="Q221"/>
  <c r="P227"/>
  <c r="T201"/>
  <c r="S223"/>
  <c r="T205"/>
  <c r="T204"/>
  <c r="S224"/>
  <c r="S222"/>
  <c r="S220"/>
  <c r="T248"/>
  <c r="A110" i="4"/>
  <c r="A61"/>
  <c r="A93" i="3"/>
  <c r="A143"/>
  <c r="H243" i="4"/>
  <c r="H141"/>
  <c r="H238"/>
  <c r="H232"/>
  <c r="H228"/>
  <c r="I214"/>
  <c r="I200"/>
  <c r="H186"/>
  <c r="H173"/>
  <c r="H160"/>
  <c r="H528" i="3"/>
  <c r="K96" i="4"/>
  <c r="K92"/>
  <c r="K69"/>
  <c r="K47"/>
  <c r="H148"/>
  <c r="W44" i="3"/>
  <c r="V46"/>
  <c r="H472"/>
  <c r="H425"/>
  <c r="H496"/>
  <c r="H449"/>
  <c r="H374"/>
  <c r="H366"/>
  <c r="H396"/>
  <c r="R36"/>
  <c r="H330"/>
  <c r="I288"/>
  <c r="H319"/>
  <c r="H312"/>
  <c r="H302"/>
  <c r="I274"/>
  <c r="K102"/>
  <c r="AO102"/>
  <c r="AO129"/>
  <c r="H348"/>
  <c r="H260"/>
  <c r="H247"/>
  <c r="H234"/>
  <c r="H215"/>
  <c r="H199"/>
  <c r="H192"/>
  <c r="AO80"/>
  <c r="K125"/>
  <c r="K129"/>
  <c r="H174"/>
  <c r="A138"/>
  <c r="L80"/>
  <c r="I254" i="4"/>
  <c r="I61" i="3"/>
  <c r="I66"/>
  <c r="I71"/>
  <c r="H72"/>
  <c r="H48"/>
  <c r="Q55"/>
  <c r="P49"/>
  <c r="P50"/>
  <c r="P35"/>
  <c r="S206"/>
  <c r="R225"/>
  <c r="S202"/>
  <c r="S208"/>
  <c r="Q227"/>
  <c r="R221"/>
  <c r="U201"/>
  <c r="T224"/>
  <c r="U204"/>
  <c r="U205"/>
  <c r="T223"/>
  <c r="T222"/>
  <c r="U248"/>
  <c r="T220"/>
  <c r="A111" i="4"/>
  <c r="A62"/>
  <c r="A94" i="3"/>
  <c r="A144"/>
  <c r="I243" i="4"/>
  <c r="I141"/>
  <c r="I238"/>
  <c r="I232"/>
  <c r="I228"/>
  <c r="J214"/>
  <c r="J200"/>
  <c r="I186"/>
  <c r="I173"/>
  <c r="I160"/>
  <c r="I528" i="3"/>
  <c r="I148" i="4"/>
  <c r="L96"/>
  <c r="L92"/>
  <c r="L69"/>
  <c r="L47"/>
  <c r="X44" i="3"/>
  <c r="W46"/>
  <c r="I472"/>
  <c r="I425"/>
  <c r="I496"/>
  <c r="I449"/>
  <c r="I374"/>
  <c r="I366"/>
  <c r="I396"/>
  <c r="S36"/>
  <c r="I319"/>
  <c r="I312"/>
  <c r="I302"/>
  <c r="I330"/>
  <c r="J288"/>
  <c r="J274"/>
  <c r="L102"/>
  <c r="AP102"/>
  <c r="AP129"/>
  <c r="I348"/>
  <c r="I260"/>
  <c r="I247"/>
  <c r="I234"/>
  <c r="I215"/>
  <c r="I199"/>
  <c r="I192"/>
  <c r="AP80"/>
  <c r="L125"/>
  <c r="L129"/>
  <c r="I174"/>
  <c r="A139"/>
  <c r="M80"/>
  <c r="J254" i="4"/>
  <c r="J66" i="3"/>
  <c r="J61"/>
  <c r="J71"/>
  <c r="I72"/>
  <c r="I48"/>
  <c r="R55"/>
  <c r="Q49"/>
  <c r="Q50"/>
  <c r="Q35"/>
  <c r="T206"/>
  <c r="S225"/>
  <c r="T202"/>
  <c r="T208"/>
  <c r="S221"/>
  <c r="R227"/>
  <c r="V201"/>
  <c r="U223"/>
  <c r="V205"/>
  <c r="V204"/>
  <c r="U224"/>
  <c r="U222"/>
  <c r="U220"/>
  <c r="V248"/>
  <c r="A112" i="4"/>
  <c r="A63"/>
  <c r="A95" i="3"/>
  <c r="A145"/>
  <c r="J243" i="4"/>
  <c r="J141"/>
  <c r="J238"/>
  <c r="J232"/>
  <c r="J228"/>
  <c r="K214"/>
  <c r="K200"/>
  <c r="J186"/>
  <c r="J173"/>
  <c r="J160"/>
  <c r="J528" i="3"/>
  <c r="M96" i="4"/>
  <c r="M92"/>
  <c r="M69"/>
  <c r="M47"/>
  <c r="J148"/>
  <c r="Y44" i="3"/>
  <c r="X46"/>
  <c r="J472"/>
  <c r="J425"/>
  <c r="J496"/>
  <c r="J449"/>
  <c r="J374"/>
  <c r="J366"/>
  <c r="J396"/>
  <c r="J330"/>
  <c r="K288"/>
  <c r="J319"/>
  <c r="J312"/>
  <c r="J302"/>
  <c r="K274"/>
  <c r="T36"/>
  <c r="M102"/>
  <c r="AQ102"/>
  <c r="AQ129"/>
  <c r="J348"/>
  <c r="J260"/>
  <c r="J247"/>
  <c r="J234"/>
  <c r="J215"/>
  <c r="J199"/>
  <c r="J192"/>
  <c r="AQ80"/>
  <c r="M125"/>
  <c r="M129"/>
  <c r="J174"/>
  <c r="A141"/>
  <c r="A140"/>
  <c r="N80"/>
  <c r="K254" i="4"/>
  <c r="K66" i="3"/>
  <c r="K61"/>
  <c r="K71"/>
  <c r="J72"/>
  <c r="J48"/>
  <c r="A402"/>
  <c r="S55"/>
  <c r="R49"/>
  <c r="R50"/>
  <c r="R35"/>
  <c r="U206"/>
  <c r="T225"/>
  <c r="U202"/>
  <c r="U208"/>
  <c r="S227"/>
  <c r="T221"/>
  <c r="W201"/>
  <c r="V224"/>
  <c r="W204"/>
  <c r="W205"/>
  <c r="V223"/>
  <c r="V222"/>
  <c r="W248"/>
  <c r="V220"/>
  <c r="A113" i="4"/>
  <c r="A64"/>
  <c r="A96" i="3"/>
  <c r="A146"/>
  <c r="K243" i="4"/>
  <c r="K141"/>
  <c r="K238"/>
  <c r="K232"/>
  <c r="K228"/>
  <c r="L214"/>
  <c r="L200"/>
  <c r="K186"/>
  <c r="K173"/>
  <c r="K160"/>
  <c r="K528" i="3"/>
  <c r="K148" i="4"/>
  <c r="N96"/>
  <c r="N92"/>
  <c r="N69"/>
  <c r="N47"/>
  <c r="Z44" i="3"/>
  <c r="Y46"/>
  <c r="K472"/>
  <c r="K425"/>
  <c r="K496"/>
  <c r="K449"/>
  <c r="K374"/>
  <c r="K366"/>
  <c r="K396"/>
  <c r="K319"/>
  <c r="K312"/>
  <c r="K302"/>
  <c r="K330"/>
  <c r="L288"/>
  <c r="L274"/>
  <c r="U36"/>
  <c r="N102"/>
  <c r="AR102"/>
  <c r="AR129"/>
  <c r="K348"/>
  <c r="K260"/>
  <c r="K247"/>
  <c r="K234"/>
  <c r="K215"/>
  <c r="K199"/>
  <c r="K192"/>
  <c r="AR80"/>
  <c r="N125"/>
  <c r="N129"/>
  <c r="K174"/>
  <c r="O80"/>
  <c r="L254" i="4"/>
  <c r="L66" i="3"/>
  <c r="L61"/>
  <c r="L71"/>
  <c r="K72"/>
  <c r="K48"/>
  <c r="T55"/>
  <c r="S49"/>
  <c r="S50"/>
  <c r="S35"/>
  <c r="V206"/>
  <c r="U225"/>
  <c r="V202"/>
  <c r="V208"/>
  <c r="U221"/>
  <c r="T227"/>
  <c r="W223"/>
  <c r="X205"/>
  <c r="X204"/>
  <c r="W224"/>
  <c r="X201"/>
  <c r="W222"/>
  <c r="W220"/>
  <c r="X248"/>
  <c r="A114" i="4"/>
  <c r="A65"/>
  <c r="A97" i="3"/>
  <c r="A147"/>
  <c r="L243" i="4"/>
  <c r="L141"/>
  <c r="L238"/>
  <c r="L232"/>
  <c r="L228"/>
  <c r="M214"/>
  <c r="M200"/>
  <c r="L186"/>
  <c r="L173"/>
  <c r="L160"/>
  <c r="L528" i="3"/>
  <c r="O96" i="4"/>
  <c r="O92"/>
  <c r="O69"/>
  <c r="O47"/>
  <c r="L148"/>
  <c r="AA44" i="3"/>
  <c r="Z46"/>
  <c r="L472"/>
  <c r="L425"/>
  <c r="L496"/>
  <c r="L449"/>
  <c r="L374"/>
  <c r="L366"/>
  <c r="L396"/>
  <c r="V36"/>
  <c r="L330"/>
  <c r="M288"/>
  <c r="L319"/>
  <c r="L312"/>
  <c r="L302"/>
  <c r="M274"/>
  <c r="O102"/>
  <c r="AS102"/>
  <c r="AS129"/>
  <c r="L348"/>
  <c r="L260"/>
  <c r="L247"/>
  <c r="L234"/>
  <c r="L215"/>
  <c r="L199"/>
  <c r="L192"/>
  <c r="AS80"/>
  <c r="O125"/>
  <c r="O129"/>
  <c r="L174"/>
  <c r="P80"/>
  <c r="M254" i="4"/>
  <c r="M61" i="3"/>
  <c r="M66"/>
  <c r="M71"/>
  <c r="L72"/>
  <c r="L48"/>
  <c r="U55"/>
  <c r="T49"/>
  <c r="T50"/>
  <c r="T35"/>
  <c r="W206"/>
  <c r="V225"/>
  <c r="W202"/>
  <c r="W208"/>
  <c r="U227"/>
  <c r="V221"/>
  <c r="Y201"/>
  <c r="X224"/>
  <c r="Y204"/>
  <c r="Y205"/>
  <c r="X223"/>
  <c r="X222"/>
  <c r="Y248"/>
  <c r="X220"/>
  <c r="A115" i="4"/>
  <c r="A66"/>
  <c r="A98" i="3"/>
  <c r="A148"/>
  <c r="M243" i="4"/>
  <c r="M141"/>
  <c r="M238"/>
  <c r="M232"/>
  <c r="M228"/>
  <c r="N214"/>
  <c r="N200"/>
  <c r="M186"/>
  <c r="M173"/>
  <c r="M160"/>
  <c r="M528" i="3"/>
  <c r="M148" i="4"/>
  <c r="P96"/>
  <c r="P92"/>
  <c r="P69"/>
  <c r="P47"/>
  <c r="AB44" i="3"/>
  <c r="AA46"/>
  <c r="M472"/>
  <c r="M425"/>
  <c r="M496"/>
  <c r="M449"/>
  <c r="M374"/>
  <c r="M366"/>
  <c r="M396"/>
  <c r="M319"/>
  <c r="M312"/>
  <c r="M302"/>
  <c r="M330"/>
  <c r="N288"/>
  <c r="N274"/>
  <c r="W36"/>
  <c r="P102"/>
  <c r="AT102"/>
  <c r="AT129"/>
  <c r="M348"/>
  <c r="M260"/>
  <c r="M247"/>
  <c r="M234"/>
  <c r="M215"/>
  <c r="M199"/>
  <c r="M192"/>
  <c r="AT80"/>
  <c r="P125"/>
  <c r="P129"/>
  <c r="M174"/>
  <c r="Q80"/>
  <c r="N254" i="4"/>
  <c r="N66" i="3"/>
  <c r="N61"/>
  <c r="N71"/>
  <c r="M72"/>
  <c r="M48"/>
  <c r="V55"/>
  <c r="U49"/>
  <c r="U50"/>
  <c r="U35"/>
  <c r="X206"/>
  <c r="W225"/>
  <c r="X202"/>
  <c r="X208"/>
  <c r="W221"/>
  <c r="V227"/>
  <c r="Z204"/>
  <c r="Z201"/>
  <c r="Y223"/>
  <c r="Z205"/>
  <c r="Y224"/>
  <c r="Y222"/>
  <c r="Y220"/>
  <c r="Z248"/>
  <c r="A116" i="4"/>
  <c r="A67"/>
  <c r="A99" i="3"/>
  <c r="A149"/>
  <c r="N243" i="4"/>
  <c r="N141"/>
  <c r="N238"/>
  <c r="N232"/>
  <c r="N228"/>
  <c r="O214"/>
  <c r="O200"/>
  <c r="N186"/>
  <c r="N173"/>
  <c r="N160"/>
  <c r="N528" i="3"/>
  <c r="Q96" i="4"/>
  <c r="Q92"/>
  <c r="Q69"/>
  <c r="Q47"/>
  <c r="N148"/>
  <c r="AC44" i="3"/>
  <c r="AB46"/>
  <c r="N472"/>
  <c r="N425"/>
  <c r="N496"/>
  <c r="N449"/>
  <c r="N374"/>
  <c r="N366"/>
  <c r="N396"/>
  <c r="N330"/>
  <c r="O288"/>
  <c r="N319"/>
  <c r="N312"/>
  <c r="N302"/>
  <c r="O274"/>
  <c r="X36"/>
  <c r="Q102"/>
  <c r="AU102"/>
  <c r="AU129"/>
  <c r="N348"/>
  <c r="N260"/>
  <c r="N247"/>
  <c r="N234"/>
  <c r="N215"/>
  <c r="N199"/>
  <c r="N192"/>
  <c r="AU80"/>
  <c r="Q125"/>
  <c r="Q129"/>
  <c r="N174"/>
  <c r="R80"/>
  <c r="O254" i="4"/>
  <c r="O66" i="3"/>
  <c r="O61"/>
  <c r="O71"/>
  <c r="N72"/>
  <c r="N48"/>
  <c r="W55"/>
  <c r="V49"/>
  <c r="V50"/>
  <c r="V35"/>
  <c r="Y206"/>
  <c r="X225"/>
  <c r="Y202"/>
  <c r="Y208"/>
  <c r="W227"/>
  <c r="X221"/>
  <c r="AA201"/>
  <c r="AA204"/>
  <c r="Z224"/>
  <c r="AA205"/>
  <c r="Z223"/>
  <c r="Z222"/>
  <c r="AA248"/>
  <c r="Z220"/>
  <c r="A117" i="4"/>
  <c r="A100" i="3"/>
  <c r="A150"/>
  <c r="O243" i="4"/>
  <c r="O141"/>
  <c r="O238"/>
  <c r="O232"/>
  <c r="O228"/>
  <c r="P214"/>
  <c r="P200"/>
  <c r="O186"/>
  <c r="O173"/>
  <c r="O160"/>
  <c r="O528" i="3"/>
  <c r="O148" i="4"/>
  <c r="R96"/>
  <c r="R92"/>
  <c r="R69"/>
  <c r="R47"/>
  <c r="AD44" i="3"/>
  <c r="AC46"/>
  <c r="O472"/>
  <c r="O425"/>
  <c r="O496"/>
  <c r="O449"/>
  <c r="O374"/>
  <c r="O366"/>
  <c r="O396"/>
  <c r="O319"/>
  <c r="O312"/>
  <c r="O302"/>
  <c r="O330"/>
  <c r="P288"/>
  <c r="P274"/>
  <c r="Y36"/>
  <c r="R102"/>
  <c r="AV102"/>
  <c r="AV129"/>
  <c r="O348"/>
  <c r="O260"/>
  <c r="O247"/>
  <c r="O234"/>
  <c r="O215"/>
  <c r="O199"/>
  <c r="O192"/>
  <c r="AV80"/>
  <c r="R125"/>
  <c r="R129"/>
  <c r="O174"/>
  <c r="S80"/>
  <c r="P254" i="4"/>
  <c r="P66" i="3"/>
  <c r="P61"/>
  <c r="P71"/>
  <c r="O72"/>
  <c r="O48"/>
  <c r="X55"/>
  <c r="W49"/>
  <c r="W50"/>
  <c r="W35"/>
  <c r="Z206"/>
  <c r="Y225"/>
  <c r="Z202"/>
  <c r="Z208"/>
  <c r="Y221"/>
  <c r="X227"/>
  <c r="AA223"/>
  <c r="AB205"/>
  <c r="AA224"/>
  <c r="AB204"/>
  <c r="AB201"/>
  <c r="AA222"/>
  <c r="AA220"/>
  <c r="AB248"/>
  <c r="P243" i="4"/>
  <c r="P141"/>
  <c r="P238"/>
  <c r="P232"/>
  <c r="P228"/>
  <c r="Q214"/>
  <c r="Q200"/>
  <c r="P186"/>
  <c r="P173"/>
  <c r="P160"/>
  <c r="P528" i="3"/>
  <c r="S96" i="4"/>
  <c r="S92"/>
  <c r="S69"/>
  <c r="S47"/>
  <c r="P148"/>
  <c r="AE44" i="3"/>
  <c r="AD46"/>
  <c r="P472"/>
  <c r="P425"/>
  <c r="P496"/>
  <c r="P449"/>
  <c r="P374"/>
  <c r="P366"/>
  <c r="P396"/>
  <c r="Z36"/>
  <c r="P330"/>
  <c r="Q288"/>
  <c r="P319"/>
  <c r="P312"/>
  <c r="P302"/>
  <c r="Q274"/>
  <c r="S102"/>
  <c r="AW102"/>
  <c r="AW129"/>
  <c r="P348"/>
  <c r="P260"/>
  <c r="P247"/>
  <c r="P234"/>
  <c r="P215"/>
  <c r="P199"/>
  <c r="P192"/>
  <c r="AW80"/>
  <c r="S125"/>
  <c r="S129"/>
  <c r="P174"/>
  <c r="T80"/>
  <c r="Q254" i="4"/>
  <c r="Q61" i="3"/>
  <c r="Q66"/>
  <c r="Q71"/>
  <c r="P72"/>
  <c r="P48"/>
  <c r="Y55"/>
  <c r="X49"/>
  <c r="X50"/>
  <c r="X35"/>
  <c r="AA206"/>
  <c r="Z225"/>
  <c r="AA202"/>
  <c r="AA208"/>
  <c r="Y227"/>
  <c r="Z221"/>
  <c r="AC201"/>
  <c r="AC204"/>
  <c r="AB224"/>
  <c r="AC205"/>
  <c r="AB223"/>
  <c r="AB222"/>
  <c r="AC248"/>
  <c r="AB220"/>
  <c r="Q243" i="4"/>
  <c r="Q141"/>
  <c r="Q238"/>
  <c r="Q232"/>
  <c r="Q228"/>
  <c r="R214"/>
  <c r="R200"/>
  <c r="Q186"/>
  <c r="Q173"/>
  <c r="Q160"/>
  <c r="Q528" i="3"/>
  <c r="Q148" i="4"/>
  <c r="T96"/>
  <c r="T92"/>
  <c r="T69"/>
  <c r="T47"/>
  <c r="AF44" i="3"/>
  <c r="AE46"/>
  <c r="Q472"/>
  <c r="Q425"/>
  <c r="Q496"/>
  <c r="Q449"/>
  <c r="Q374"/>
  <c r="Q366"/>
  <c r="Q396"/>
  <c r="AA36"/>
  <c r="Q319"/>
  <c r="Q312"/>
  <c r="Q302"/>
  <c r="Q330"/>
  <c r="R288"/>
  <c r="R274"/>
  <c r="T102"/>
  <c r="AX102"/>
  <c r="AX129"/>
  <c r="Q348"/>
  <c r="Q260"/>
  <c r="Q247"/>
  <c r="Q234"/>
  <c r="Q215"/>
  <c r="Q199"/>
  <c r="Q192"/>
  <c r="AX80"/>
  <c r="T125"/>
  <c r="T129"/>
  <c r="Q174"/>
  <c r="U80"/>
  <c r="R254" i="4"/>
  <c r="R66" i="3"/>
  <c r="R61"/>
  <c r="R71"/>
  <c r="Q72"/>
  <c r="Q48"/>
  <c r="Z55"/>
  <c r="Y49"/>
  <c r="Y50"/>
  <c r="Y35"/>
  <c r="AB206"/>
  <c r="AA225"/>
  <c r="AB202"/>
  <c r="AB208"/>
  <c r="AA221"/>
  <c r="Z227"/>
  <c r="AC224"/>
  <c r="AD201"/>
  <c r="AC223"/>
  <c r="AD205"/>
  <c r="AD204"/>
  <c r="AC222"/>
  <c r="AC220"/>
  <c r="AD248"/>
  <c r="R243" i="4"/>
  <c r="R141"/>
  <c r="R238"/>
  <c r="R232"/>
  <c r="R228"/>
  <c r="S214"/>
  <c r="S200"/>
  <c r="R186"/>
  <c r="R173"/>
  <c r="R160"/>
  <c r="R528" i="3"/>
  <c r="U96" i="4"/>
  <c r="U92"/>
  <c r="U69"/>
  <c r="U47"/>
  <c r="R148"/>
  <c r="AG44" i="3"/>
  <c r="AF46"/>
  <c r="R472"/>
  <c r="R425"/>
  <c r="R496"/>
  <c r="R449"/>
  <c r="R374"/>
  <c r="R366"/>
  <c r="R396"/>
  <c r="R330"/>
  <c r="S288"/>
  <c r="R319"/>
  <c r="R312"/>
  <c r="R302"/>
  <c r="S274"/>
  <c r="AB36"/>
  <c r="U102"/>
  <c r="AY102"/>
  <c r="AY129"/>
  <c r="R348"/>
  <c r="R260"/>
  <c r="R247"/>
  <c r="R234"/>
  <c r="R215"/>
  <c r="R199"/>
  <c r="R192"/>
  <c r="AY80"/>
  <c r="U125"/>
  <c r="U129"/>
  <c r="R174"/>
  <c r="V79"/>
  <c r="V80"/>
  <c r="S254" i="4"/>
  <c r="S66" i="3"/>
  <c r="S61"/>
  <c r="S71"/>
  <c r="R72"/>
  <c r="R48"/>
  <c r="S315"/>
  <c r="S314"/>
  <c r="S313"/>
  <c r="S210"/>
  <c r="S229"/>
  <c r="S477"/>
  <c r="S475"/>
  <c r="AA55"/>
  <c r="Z49"/>
  <c r="Z50"/>
  <c r="S340"/>
  <c r="S339"/>
  <c r="S338"/>
  <c r="S337"/>
  <c r="S336"/>
  <c r="S335"/>
  <c r="S334"/>
  <c r="S333"/>
  <c r="S332"/>
  <c r="S331"/>
  <c r="Z35"/>
  <c r="AC206"/>
  <c r="AB225"/>
  <c r="AC202"/>
  <c r="AC208"/>
  <c r="AA227"/>
  <c r="AB221"/>
  <c r="AE204"/>
  <c r="AE201"/>
  <c r="AD224"/>
  <c r="AE205"/>
  <c r="AD223"/>
  <c r="AD222"/>
  <c r="AE248"/>
  <c r="AD220"/>
  <c r="S387"/>
  <c r="S382"/>
  <c r="S377"/>
  <c r="AZ100"/>
  <c r="AZ98"/>
  <c r="AZ96"/>
  <c r="AZ94"/>
  <c r="AZ92"/>
  <c r="AZ90"/>
  <c r="AZ88"/>
  <c r="S452"/>
  <c r="AZ97"/>
  <c r="AZ93"/>
  <c r="AZ89"/>
  <c r="AZ99"/>
  <c r="AZ95"/>
  <c r="AZ91"/>
  <c r="S253" i="4"/>
  <c r="S243"/>
  <c r="S141"/>
  <c r="S242"/>
  <c r="S140"/>
  <c r="S238"/>
  <c r="S232"/>
  <c r="S228"/>
  <c r="T214"/>
  <c r="T200"/>
  <c r="S186"/>
  <c r="S173"/>
  <c r="S160"/>
  <c r="T199"/>
  <c r="S237"/>
  <c r="S231"/>
  <c r="S227"/>
  <c r="T213"/>
  <c r="S185"/>
  <c r="S172"/>
  <c r="S159"/>
  <c r="S528" i="3"/>
  <c r="S148" i="4"/>
  <c r="V96"/>
  <c r="V92"/>
  <c r="V69"/>
  <c r="V47"/>
  <c r="S147"/>
  <c r="V46"/>
  <c r="V95"/>
  <c r="V91"/>
  <c r="V68"/>
  <c r="S40"/>
  <c r="S35"/>
  <c r="S29"/>
  <c r="AH44" i="3"/>
  <c r="AG46"/>
  <c r="S358"/>
  <c r="S357"/>
  <c r="S356"/>
  <c r="S355"/>
  <c r="S354"/>
  <c r="S353"/>
  <c r="S352"/>
  <c r="S351"/>
  <c r="S350"/>
  <c r="S349"/>
  <c r="S376"/>
  <c r="S386"/>
  <c r="S518"/>
  <c r="S517"/>
  <c r="S522"/>
  <c r="S527"/>
  <c r="S509"/>
  <c r="S508"/>
  <c r="S503"/>
  <c r="S507"/>
  <c r="S472"/>
  <c r="S425"/>
  <c r="S486"/>
  <c r="S485"/>
  <c r="S476"/>
  <c r="S471"/>
  <c r="S463"/>
  <c r="S458"/>
  <c r="S483"/>
  <c r="S462"/>
  <c r="S460"/>
  <c r="S454"/>
  <c r="S433"/>
  <c r="S431"/>
  <c r="S453"/>
  <c r="S434"/>
  <c r="S432"/>
  <c r="S424"/>
  <c r="S228"/>
  <c r="S209"/>
  <c r="S216"/>
  <c r="S397"/>
  <c r="S496"/>
  <c r="S449"/>
  <c r="S374"/>
  <c r="S495"/>
  <c r="S501"/>
  <c r="S448"/>
  <c r="S373"/>
  <c r="S366"/>
  <c r="S396"/>
  <c r="S395"/>
  <c r="S398"/>
  <c r="S365"/>
  <c r="S318"/>
  <c r="S311"/>
  <c r="S301"/>
  <c r="S329"/>
  <c r="T287"/>
  <c r="T273"/>
  <c r="AC36"/>
  <c r="S319"/>
  <c r="S320"/>
  <c r="S312"/>
  <c r="S302"/>
  <c r="S330"/>
  <c r="T288"/>
  <c r="T274"/>
  <c r="S211"/>
  <c r="V102"/>
  <c r="AZ102"/>
  <c r="V101"/>
  <c r="AZ101"/>
  <c r="S184"/>
  <c r="S189"/>
  <c r="S183"/>
  <c r="S186"/>
  <c r="AZ129"/>
  <c r="AZ128"/>
  <c r="S348"/>
  <c r="S260"/>
  <c r="S247"/>
  <c r="S234"/>
  <c r="S215"/>
  <c r="S199"/>
  <c r="S347"/>
  <c r="S259"/>
  <c r="S246"/>
  <c r="S233"/>
  <c r="S214"/>
  <c r="S198"/>
  <c r="S192"/>
  <c r="AZ80"/>
  <c r="S191"/>
  <c r="AZ79"/>
  <c r="V125"/>
  <c r="V129"/>
  <c r="V128"/>
  <c r="V124"/>
  <c r="S174"/>
  <c r="S173"/>
  <c r="W79"/>
  <c r="W80"/>
  <c r="T254" i="4"/>
  <c r="T66" i="3"/>
  <c r="T61"/>
  <c r="T71"/>
  <c r="S72"/>
  <c r="S48"/>
  <c r="T315"/>
  <c r="T314"/>
  <c r="T313"/>
  <c r="T210"/>
  <c r="T229"/>
  <c r="T475"/>
  <c r="T477"/>
  <c r="S212"/>
  <c r="AB55"/>
  <c r="AA49"/>
  <c r="AA50"/>
  <c r="T340"/>
  <c r="T339"/>
  <c r="T338"/>
  <c r="T337"/>
  <c r="T336"/>
  <c r="T335"/>
  <c r="T334"/>
  <c r="T333"/>
  <c r="T332"/>
  <c r="T331"/>
  <c r="AA35"/>
  <c r="AD206"/>
  <c r="AC225"/>
  <c r="AD202"/>
  <c r="AD208"/>
  <c r="AC221"/>
  <c r="AB227"/>
  <c r="AF201"/>
  <c r="AG204"/>
  <c r="AF204"/>
  <c r="AE223"/>
  <c r="AG205"/>
  <c r="AF205"/>
  <c r="AE224"/>
  <c r="AE222"/>
  <c r="AE220"/>
  <c r="AG248"/>
  <c r="AF248"/>
  <c r="T387"/>
  <c r="T382"/>
  <c r="T377"/>
  <c r="T452"/>
  <c r="BA99"/>
  <c r="BA97"/>
  <c r="BA95"/>
  <c r="BA93"/>
  <c r="BA91"/>
  <c r="BA89"/>
  <c r="BA100"/>
  <c r="BA96"/>
  <c r="BA92"/>
  <c r="BA88"/>
  <c r="BA98"/>
  <c r="BA94"/>
  <c r="BA90"/>
  <c r="T253" i="4"/>
  <c r="T243"/>
  <c r="T141"/>
  <c r="T242"/>
  <c r="T140"/>
  <c r="T237"/>
  <c r="T231"/>
  <c r="T227"/>
  <c r="U213"/>
  <c r="U199"/>
  <c r="T185"/>
  <c r="T172"/>
  <c r="T159"/>
  <c r="T238"/>
  <c r="T232"/>
  <c r="T228"/>
  <c r="U214"/>
  <c r="U200"/>
  <c r="T186"/>
  <c r="T173"/>
  <c r="T160"/>
  <c r="T528" i="3"/>
  <c r="W96" i="4"/>
  <c r="W92"/>
  <c r="W69"/>
  <c r="W47"/>
  <c r="T148"/>
  <c r="T147"/>
  <c r="W95"/>
  <c r="W91"/>
  <c r="W68"/>
  <c r="T40"/>
  <c r="T35"/>
  <c r="T29"/>
  <c r="W46"/>
  <c r="AI44" i="3"/>
  <c r="AH46"/>
  <c r="T358"/>
  <c r="T357"/>
  <c r="T356"/>
  <c r="T355"/>
  <c r="T354"/>
  <c r="T353"/>
  <c r="T352"/>
  <c r="T351"/>
  <c r="T350"/>
  <c r="T349"/>
  <c r="T386"/>
  <c r="T376"/>
  <c r="T518"/>
  <c r="T517"/>
  <c r="T522"/>
  <c r="S379"/>
  <c r="T527"/>
  <c r="T509"/>
  <c r="T508"/>
  <c r="S185"/>
  <c r="S430"/>
  <c r="T507"/>
  <c r="T503"/>
  <c r="S502"/>
  <c r="S389"/>
  <c r="S429"/>
  <c r="T472"/>
  <c r="T425"/>
  <c r="S427"/>
  <c r="T483"/>
  <c r="T462"/>
  <c r="T460"/>
  <c r="T486"/>
  <c r="T485"/>
  <c r="T476"/>
  <c r="T471"/>
  <c r="T463"/>
  <c r="T458"/>
  <c r="T453"/>
  <c r="T434"/>
  <c r="T432"/>
  <c r="T454"/>
  <c r="T433"/>
  <c r="T431"/>
  <c r="T424"/>
  <c r="T228"/>
  <c r="T209"/>
  <c r="S188"/>
  <c r="S401"/>
  <c r="S341"/>
  <c r="S342"/>
  <c r="S359"/>
  <c r="T216"/>
  <c r="T397"/>
  <c r="T496"/>
  <c r="S499"/>
  <c r="T449"/>
  <c r="T374"/>
  <c r="T495"/>
  <c r="T501"/>
  <c r="T448"/>
  <c r="T373"/>
  <c r="T366"/>
  <c r="T396"/>
  <c r="S402"/>
  <c r="T395"/>
  <c r="T398"/>
  <c r="T365"/>
  <c r="T330"/>
  <c r="U288"/>
  <c r="T319"/>
  <c r="T320"/>
  <c r="T312"/>
  <c r="T302"/>
  <c r="U274"/>
  <c r="T329"/>
  <c r="U287"/>
  <c r="T318"/>
  <c r="T311"/>
  <c r="T301"/>
  <c r="U273"/>
  <c r="AD36"/>
  <c r="S323"/>
  <c r="S324"/>
  <c r="S325"/>
  <c r="S321"/>
  <c r="S322"/>
  <c r="T211"/>
  <c r="T212"/>
  <c r="W102"/>
  <c r="BA102"/>
  <c r="W101"/>
  <c r="BA101"/>
  <c r="T183"/>
  <c r="T186"/>
  <c r="T184"/>
  <c r="T189"/>
  <c r="BA129"/>
  <c r="BA128"/>
  <c r="T348"/>
  <c r="T260"/>
  <c r="T247"/>
  <c r="T234"/>
  <c r="T215"/>
  <c r="T199"/>
  <c r="T347"/>
  <c r="T259"/>
  <c r="T246"/>
  <c r="T233"/>
  <c r="T214"/>
  <c r="T198"/>
  <c r="T192"/>
  <c r="BA80"/>
  <c r="T191"/>
  <c r="BA79"/>
  <c r="W125"/>
  <c r="W129"/>
  <c r="W124"/>
  <c r="W128"/>
  <c r="T174"/>
  <c r="T173"/>
  <c r="X79"/>
  <c r="X80"/>
  <c r="U254" i="4"/>
  <c r="U61" i="3"/>
  <c r="U66"/>
  <c r="U71"/>
  <c r="T72"/>
  <c r="T48"/>
  <c r="U315"/>
  <c r="U314"/>
  <c r="U313"/>
  <c r="U210"/>
  <c r="U229"/>
  <c r="U477"/>
  <c r="U475"/>
  <c r="AC55"/>
  <c r="AB49"/>
  <c r="AB50"/>
  <c r="U340"/>
  <c r="U339"/>
  <c r="U338"/>
  <c r="U337"/>
  <c r="U336"/>
  <c r="U335"/>
  <c r="U334"/>
  <c r="U333"/>
  <c r="U332"/>
  <c r="U331"/>
  <c r="AB35"/>
  <c r="AE206"/>
  <c r="AD225"/>
  <c r="AE202"/>
  <c r="AE208"/>
  <c r="AC227"/>
  <c r="AD221"/>
  <c r="AG201"/>
  <c r="AG224"/>
  <c r="AF224"/>
  <c r="AG223"/>
  <c r="AF223"/>
  <c r="AF222"/>
  <c r="AG220"/>
  <c r="AF220"/>
  <c r="U387"/>
  <c r="U382"/>
  <c r="U377"/>
  <c r="BB100"/>
  <c r="BB98"/>
  <c r="BB96"/>
  <c r="BB94"/>
  <c r="BB92"/>
  <c r="BB90"/>
  <c r="BB88"/>
  <c r="BB99"/>
  <c r="BB95"/>
  <c r="BB91"/>
  <c r="U452"/>
  <c r="BB97"/>
  <c r="BB93"/>
  <c r="BB89"/>
  <c r="U253" i="4"/>
  <c r="U243"/>
  <c r="U141"/>
  <c r="U242"/>
  <c r="U140"/>
  <c r="U238"/>
  <c r="U232"/>
  <c r="U228"/>
  <c r="V214"/>
  <c r="V200"/>
  <c r="U186"/>
  <c r="U173"/>
  <c r="U160"/>
  <c r="V199"/>
  <c r="U237"/>
  <c r="U231"/>
  <c r="U227"/>
  <c r="V213"/>
  <c r="U185"/>
  <c r="U172"/>
  <c r="U159"/>
  <c r="U528" i="3"/>
  <c r="U148" i="4"/>
  <c r="X96"/>
  <c r="X92"/>
  <c r="X69"/>
  <c r="X47"/>
  <c r="U147"/>
  <c r="X46"/>
  <c r="X95"/>
  <c r="X91"/>
  <c r="X68"/>
  <c r="U40"/>
  <c r="U35"/>
  <c r="U29"/>
  <c r="AJ44" i="3"/>
  <c r="AI46"/>
  <c r="U358"/>
  <c r="U357"/>
  <c r="U356"/>
  <c r="U355"/>
  <c r="U354"/>
  <c r="U353"/>
  <c r="U352"/>
  <c r="U351"/>
  <c r="U350"/>
  <c r="U349"/>
  <c r="U376"/>
  <c r="U386"/>
  <c r="U518"/>
  <c r="U517"/>
  <c r="S187"/>
  <c r="T188"/>
  <c r="T379"/>
  <c r="U522"/>
  <c r="T389"/>
  <c r="U527"/>
  <c r="U509"/>
  <c r="U508"/>
  <c r="U503"/>
  <c r="U507"/>
  <c r="S343"/>
  <c r="S344"/>
  <c r="T502"/>
  <c r="T429"/>
  <c r="U472"/>
  <c r="U425"/>
  <c r="U486"/>
  <c r="U485"/>
  <c r="U476"/>
  <c r="U471"/>
  <c r="U463"/>
  <c r="U458"/>
  <c r="U483"/>
  <c r="U462"/>
  <c r="U460"/>
  <c r="U454"/>
  <c r="U433"/>
  <c r="U431"/>
  <c r="U453"/>
  <c r="U434"/>
  <c r="U432"/>
  <c r="U424"/>
  <c r="U228"/>
  <c r="U209"/>
  <c r="T185"/>
  <c r="T187"/>
  <c r="T341"/>
  <c r="T342"/>
  <c r="T430"/>
  <c r="S303"/>
  <c r="T359"/>
  <c r="S360"/>
  <c r="S361"/>
  <c r="S362"/>
  <c r="S369"/>
  <c r="U216"/>
  <c r="U397"/>
  <c r="U496"/>
  <c r="U449"/>
  <c r="U374"/>
  <c r="U495"/>
  <c r="U501"/>
  <c r="U448"/>
  <c r="U373"/>
  <c r="U395"/>
  <c r="U398"/>
  <c r="U366"/>
  <c r="U396"/>
  <c r="U365"/>
  <c r="AE36"/>
  <c r="U319"/>
  <c r="U320"/>
  <c r="U312"/>
  <c r="U302"/>
  <c r="V274"/>
  <c r="U330"/>
  <c r="V288"/>
  <c r="U318"/>
  <c r="U311"/>
  <c r="U301"/>
  <c r="U329"/>
  <c r="V287"/>
  <c r="V273"/>
  <c r="T324"/>
  <c r="T325"/>
  <c r="T321"/>
  <c r="T322"/>
  <c r="T323"/>
  <c r="U211"/>
  <c r="X102"/>
  <c r="BB102"/>
  <c r="X101"/>
  <c r="BB101"/>
  <c r="U184"/>
  <c r="U189"/>
  <c r="U183"/>
  <c r="U186"/>
  <c r="BB129"/>
  <c r="BB128"/>
  <c r="U347"/>
  <c r="U259"/>
  <c r="U246"/>
  <c r="U233"/>
  <c r="U214"/>
  <c r="U198"/>
  <c r="U348"/>
  <c r="U260"/>
  <c r="U247"/>
  <c r="U234"/>
  <c r="U215"/>
  <c r="U199"/>
  <c r="U192"/>
  <c r="BB80"/>
  <c r="U191"/>
  <c r="BB79"/>
  <c r="X128"/>
  <c r="X124"/>
  <c r="X125"/>
  <c r="X129"/>
  <c r="U174"/>
  <c r="U173"/>
  <c r="Y79"/>
  <c r="Y80"/>
  <c r="V254" i="4"/>
  <c r="V66" i="3"/>
  <c r="V61"/>
  <c r="V71"/>
  <c r="U72"/>
  <c r="U48"/>
  <c r="V315"/>
  <c r="V314"/>
  <c r="V313"/>
  <c r="V210"/>
  <c r="V229"/>
  <c r="V475"/>
  <c r="V477"/>
  <c r="AD55"/>
  <c r="AC49"/>
  <c r="AC50"/>
  <c r="V340"/>
  <c r="V339"/>
  <c r="V338"/>
  <c r="V337"/>
  <c r="V336"/>
  <c r="V335"/>
  <c r="V334"/>
  <c r="V333"/>
  <c r="V332"/>
  <c r="V331"/>
  <c r="AC35"/>
  <c r="U212"/>
  <c r="AG206"/>
  <c r="AF206"/>
  <c r="AE225"/>
  <c r="AF202"/>
  <c r="AF208"/>
  <c r="AE221"/>
  <c r="AD227"/>
  <c r="AG222"/>
  <c r="V387"/>
  <c r="V382"/>
  <c r="V377"/>
  <c r="V452"/>
  <c r="BC99"/>
  <c r="BC97"/>
  <c r="BC95"/>
  <c r="BC93"/>
  <c r="BC91"/>
  <c r="BC89"/>
  <c r="BC98"/>
  <c r="BC94"/>
  <c r="BC90"/>
  <c r="BC100"/>
  <c r="BC96"/>
  <c r="BC92"/>
  <c r="BC88"/>
  <c r="V253" i="4"/>
  <c r="V242"/>
  <c r="V140"/>
  <c r="V243"/>
  <c r="V141"/>
  <c r="V238"/>
  <c r="V232"/>
  <c r="V228"/>
  <c r="W214"/>
  <c r="W200"/>
  <c r="V186"/>
  <c r="V173"/>
  <c r="V160"/>
  <c r="V237"/>
  <c r="V231"/>
  <c r="V227"/>
  <c r="W213"/>
  <c r="W199"/>
  <c r="V185"/>
  <c r="V172"/>
  <c r="V159"/>
  <c r="V528" i="3"/>
  <c r="Y96" i="4"/>
  <c r="Y92"/>
  <c r="Y69"/>
  <c r="Y47"/>
  <c r="V148"/>
  <c r="V147"/>
  <c r="Y95"/>
  <c r="Y91"/>
  <c r="Y68"/>
  <c r="V40"/>
  <c r="V35"/>
  <c r="V29"/>
  <c r="Y46"/>
  <c r="AK44" i="3"/>
  <c r="AJ46"/>
  <c r="V358"/>
  <c r="V357"/>
  <c r="V356"/>
  <c r="V355"/>
  <c r="V354"/>
  <c r="V353"/>
  <c r="V352"/>
  <c r="V351"/>
  <c r="V350"/>
  <c r="V349"/>
  <c r="V386"/>
  <c r="V376"/>
  <c r="V518"/>
  <c r="V517"/>
  <c r="S345"/>
  <c r="T343"/>
  <c r="T344"/>
  <c r="V522"/>
  <c r="S367"/>
  <c r="S380"/>
  <c r="S383"/>
  <c r="S371"/>
  <c r="V527"/>
  <c r="V509"/>
  <c r="V508"/>
  <c r="U379"/>
  <c r="V507"/>
  <c r="V503"/>
  <c r="T401"/>
  <c r="T427"/>
  <c r="U429"/>
  <c r="U502"/>
  <c r="U389"/>
  <c r="S381"/>
  <c r="S384"/>
  <c r="S391"/>
  <c r="S498"/>
  <c r="S529"/>
  <c r="S531"/>
  <c r="T499"/>
  <c r="V472"/>
  <c r="V425"/>
  <c r="V483"/>
  <c r="V462"/>
  <c r="V460"/>
  <c r="V486"/>
  <c r="V485"/>
  <c r="V476"/>
  <c r="V471"/>
  <c r="V463"/>
  <c r="V458"/>
  <c r="V453"/>
  <c r="V434"/>
  <c r="V432"/>
  <c r="V454"/>
  <c r="V433"/>
  <c r="V431"/>
  <c r="V424"/>
  <c r="V228"/>
  <c r="V209"/>
  <c r="U185"/>
  <c r="U187"/>
  <c r="T402"/>
  <c r="U341"/>
  <c r="U342"/>
  <c r="T303"/>
  <c r="U359"/>
  <c r="T369"/>
  <c r="T361"/>
  <c r="T360"/>
  <c r="U188"/>
  <c r="S370"/>
  <c r="S363"/>
  <c r="S478"/>
  <c r="V216"/>
  <c r="V397"/>
  <c r="V495"/>
  <c r="V501"/>
  <c r="V448"/>
  <c r="V373"/>
  <c r="V496"/>
  <c r="U499"/>
  <c r="V449"/>
  <c r="V374"/>
  <c r="V395"/>
  <c r="V398"/>
  <c r="V366"/>
  <c r="V396"/>
  <c r="U402"/>
  <c r="V365"/>
  <c r="AF36"/>
  <c r="V330"/>
  <c r="W288"/>
  <c r="V319"/>
  <c r="V320"/>
  <c r="V312"/>
  <c r="V302"/>
  <c r="W274"/>
  <c r="V329"/>
  <c r="W287"/>
  <c r="V318"/>
  <c r="V311"/>
  <c r="V301"/>
  <c r="W273"/>
  <c r="U323"/>
  <c r="U324"/>
  <c r="U325"/>
  <c r="U321"/>
  <c r="U322"/>
  <c r="V211"/>
  <c r="Y102"/>
  <c r="BC102"/>
  <c r="Y101"/>
  <c r="BC101"/>
  <c r="V183"/>
  <c r="V186"/>
  <c r="V184"/>
  <c r="V189"/>
  <c r="BC129"/>
  <c r="BC128"/>
  <c r="V347"/>
  <c r="V259"/>
  <c r="V246"/>
  <c r="V233"/>
  <c r="V214"/>
  <c r="V198"/>
  <c r="V348"/>
  <c r="V260"/>
  <c r="V247"/>
  <c r="V234"/>
  <c r="V215"/>
  <c r="V199"/>
  <c r="V192"/>
  <c r="BC80"/>
  <c r="V191"/>
  <c r="BC79"/>
  <c r="Y125"/>
  <c r="Y129"/>
  <c r="Y124"/>
  <c r="Y128"/>
  <c r="V174"/>
  <c r="V173"/>
  <c r="Z79"/>
  <c r="Z80"/>
  <c r="W254" i="4"/>
  <c r="W66" i="3"/>
  <c r="W61"/>
  <c r="W71"/>
  <c r="V72"/>
  <c r="V48"/>
  <c r="W315"/>
  <c r="W314"/>
  <c r="W313"/>
  <c r="W210"/>
  <c r="W229"/>
  <c r="W477"/>
  <c r="W475"/>
  <c r="AE55"/>
  <c r="AD49"/>
  <c r="AD50"/>
  <c r="W340"/>
  <c r="W339"/>
  <c r="W338"/>
  <c r="W337"/>
  <c r="W336"/>
  <c r="W335"/>
  <c r="W334"/>
  <c r="W333"/>
  <c r="W332"/>
  <c r="W331"/>
  <c r="AD35"/>
  <c r="U343"/>
  <c r="U344"/>
  <c r="AG225"/>
  <c r="AF225"/>
  <c r="AG202"/>
  <c r="AG208"/>
  <c r="AE227"/>
  <c r="AF221"/>
  <c r="AG221"/>
  <c r="S368"/>
  <c r="S455"/>
  <c r="V212"/>
  <c r="S426"/>
  <c r="W387"/>
  <c r="W382"/>
  <c r="W377"/>
  <c r="BD100"/>
  <c r="BD98"/>
  <c r="BD96"/>
  <c r="BD94"/>
  <c r="BD92"/>
  <c r="BD90"/>
  <c r="BD88"/>
  <c r="W452"/>
  <c r="BD97"/>
  <c r="BD93"/>
  <c r="BD89"/>
  <c r="BD99"/>
  <c r="BD95"/>
  <c r="BD91"/>
  <c r="W253" i="4"/>
  <c r="W243"/>
  <c r="W141"/>
  <c r="W242"/>
  <c r="W140"/>
  <c r="X199"/>
  <c r="W237"/>
  <c r="W231"/>
  <c r="W227"/>
  <c r="X213"/>
  <c r="W185"/>
  <c r="W172"/>
  <c r="W159"/>
  <c r="W238"/>
  <c r="W232"/>
  <c r="W228"/>
  <c r="X214"/>
  <c r="X200"/>
  <c r="W173"/>
  <c r="W160"/>
  <c r="W186"/>
  <c r="W528" i="3"/>
  <c r="W148" i="4"/>
  <c r="Z96"/>
  <c r="Z92"/>
  <c r="Z69"/>
  <c r="Z47"/>
  <c r="W147"/>
  <c r="Z46"/>
  <c r="Z95"/>
  <c r="Z91"/>
  <c r="Z68"/>
  <c r="W40"/>
  <c r="W35"/>
  <c r="W29"/>
  <c r="AL44" i="3"/>
  <c r="AK46"/>
  <c r="W358"/>
  <c r="W357"/>
  <c r="W356"/>
  <c r="W355"/>
  <c r="W354"/>
  <c r="W353"/>
  <c r="W352"/>
  <c r="W351"/>
  <c r="W350"/>
  <c r="W349"/>
  <c r="W376"/>
  <c r="W386"/>
  <c r="W518"/>
  <c r="W517"/>
  <c r="T345"/>
  <c r="T371"/>
  <c r="S399"/>
  <c r="U430"/>
  <c r="W522"/>
  <c r="U345"/>
  <c r="U401"/>
  <c r="W527"/>
  <c r="W509"/>
  <c r="W508"/>
  <c r="T381"/>
  <c r="T384"/>
  <c r="T391"/>
  <c r="T498"/>
  <c r="T529"/>
  <c r="T531"/>
  <c r="V429"/>
  <c r="V502"/>
  <c r="U427"/>
  <c r="W503"/>
  <c r="W507"/>
  <c r="V379"/>
  <c r="V389"/>
  <c r="W486"/>
  <c r="W485"/>
  <c r="W476"/>
  <c r="W471"/>
  <c r="W463"/>
  <c r="W458"/>
  <c r="W483"/>
  <c r="W462"/>
  <c r="W460"/>
  <c r="W454"/>
  <c r="W433"/>
  <c r="W431"/>
  <c r="W453"/>
  <c r="W434"/>
  <c r="W432"/>
  <c r="W424"/>
  <c r="W228"/>
  <c r="W209"/>
  <c r="V185"/>
  <c r="V187"/>
  <c r="W472"/>
  <c r="W425"/>
  <c r="V427"/>
  <c r="V188"/>
  <c r="V359"/>
  <c r="V360"/>
  <c r="V341"/>
  <c r="U303"/>
  <c r="T362"/>
  <c r="T367"/>
  <c r="T380"/>
  <c r="T383"/>
  <c r="V361"/>
  <c r="V362"/>
  <c r="V342"/>
  <c r="T370"/>
  <c r="T363"/>
  <c r="T478"/>
  <c r="U369"/>
  <c r="U360"/>
  <c r="U361"/>
  <c r="U371"/>
  <c r="W216"/>
  <c r="W397"/>
  <c r="W496"/>
  <c r="V499"/>
  <c r="W449"/>
  <c r="W374"/>
  <c r="W495"/>
  <c r="W501"/>
  <c r="W448"/>
  <c r="W373"/>
  <c r="W395"/>
  <c r="W398"/>
  <c r="W366"/>
  <c r="W396"/>
  <c r="V402"/>
  <c r="W365"/>
  <c r="W319"/>
  <c r="W320"/>
  <c r="W312"/>
  <c r="W302"/>
  <c r="X274"/>
  <c r="W330"/>
  <c r="X288"/>
  <c r="W318"/>
  <c r="W311"/>
  <c r="W301"/>
  <c r="W329"/>
  <c r="X287"/>
  <c r="X273"/>
  <c r="AG36"/>
  <c r="V324"/>
  <c r="V325"/>
  <c r="V321"/>
  <c r="V322"/>
  <c r="V323"/>
  <c r="W211"/>
  <c r="Z102"/>
  <c r="BD102"/>
  <c r="Z101"/>
  <c r="BD101"/>
  <c r="W184"/>
  <c r="W189"/>
  <c r="W183"/>
  <c r="W186"/>
  <c r="BD129"/>
  <c r="BD128"/>
  <c r="W348"/>
  <c r="W260"/>
  <c r="W247"/>
  <c r="W234"/>
  <c r="W215"/>
  <c r="W199"/>
  <c r="W347"/>
  <c r="W259"/>
  <c r="W246"/>
  <c r="W233"/>
  <c r="W214"/>
  <c r="W198"/>
  <c r="W192"/>
  <c r="BD80"/>
  <c r="W191"/>
  <c r="BD79"/>
  <c r="Z125"/>
  <c r="Z129"/>
  <c r="Z128"/>
  <c r="Z124"/>
  <c r="W174"/>
  <c r="W173"/>
  <c r="AA79"/>
  <c r="AA80"/>
  <c r="X254" i="4"/>
  <c r="X66" i="3"/>
  <c r="X61"/>
  <c r="X71"/>
  <c r="W72"/>
  <c r="W48"/>
  <c r="X315"/>
  <c r="X314"/>
  <c r="X313"/>
  <c r="X210"/>
  <c r="X229"/>
  <c r="X475"/>
  <c r="X477"/>
  <c r="AF55"/>
  <c r="AE49"/>
  <c r="AE50"/>
  <c r="X340"/>
  <c r="X339"/>
  <c r="X338"/>
  <c r="X337"/>
  <c r="X336"/>
  <c r="X335"/>
  <c r="X334"/>
  <c r="X333"/>
  <c r="X332"/>
  <c r="X331"/>
  <c r="AE35"/>
  <c r="W212"/>
  <c r="T368"/>
  <c r="T455"/>
  <c r="AG227"/>
  <c r="AF227"/>
  <c r="X387"/>
  <c r="X382"/>
  <c r="X377"/>
  <c r="X452"/>
  <c r="BE99"/>
  <c r="BE97"/>
  <c r="BE95"/>
  <c r="BE93"/>
  <c r="BE91"/>
  <c r="BE89"/>
  <c r="BE100"/>
  <c r="BE96"/>
  <c r="BE92"/>
  <c r="BE88"/>
  <c r="BE98"/>
  <c r="BE94"/>
  <c r="BE90"/>
  <c r="X253" i="4"/>
  <c r="X243"/>
  <c r="X141"/>
  <c r="X242"/>
  <c r="X140"/>
  <c r="X238"/>
  <c r="X232"/>
  <c r="X228"/>
  <c r="Y214"/>
  <c r="Y200"/>
  <c r="X186"/>
  <c r="X173"/>
  <c r="X160"/>
  <c r="X237"/>
  <c r="X231"/>
  <c r="X227"/>
  <c r="Y213"/>
  <c r="Y199"/>
  <c r="X185"/>
  <c r="X172"/>
  <c r="X159"/>
  <c r="X528" i="3"/>
  <c r="AA96" i="4"/>
  <c r="AA92"/>
  <c r="AA69"/>
  <c r="AA47"/>
  <c r="X148"/>
  <c r="X147"/>
  <c r="AA95"/>
  <c r="AA91"/>
  <c r="AA68"/>
  <c r="X40"/>
  <c r="X35"/>
  <c r="X29"/>
  <c r="AA46"/>
  <c r="AM44" i="3"/>
  <c r="AL46"/>
  <c r="X358"/>
  <c r="X357"/>
  <c r="X356"/>
  <c r="X355"/>
  <c r="X354"/>
  <c r="X353"/>
  <c r="X352"/>
  <c r="X351"/>
  <c r="X350"/>
  <c r="X349"/>
  <c r="X386"/>
  <c r="X376"/>
  <c r="X518"/>
  <c r="X517"/>
  <c r="X522"/>
  <c r="V401"/>
  <c r="V430"/>
  <c r="W379"/>
  <c r="X527"/>
  <c r="X509"/>
  <c r="X508"/>
  <c r="X507"/>
  <c r="X503"/>
  <c r="V369"/>
  <c r="U381"/>
  <c r="U384"/>
  <c r="U391"/>
  <c r="U498"/>
  <c r="U529"/>
  <c r="U531"/>
  <c r="W429"/>
  <c r="W502"/>
  <c r="W389"/>
  <c r="T426"/>
  <c r="S451"/>
  <c r="X472"/>
  <c r="X425"/>
  <c r="W427"/>
  <c r="X483"/>
  <c r="X462"/>
  <c r="X460"/>
  <c r="X486"/>
  <c r="X485"/>
  <c r="X476"/>
  <c r="X471"/>
  <c r="X463"/>
  <c r="X458"/>
  <c r="X453"/>
  <c r="X434"/>
  <c r="X432"/>
  <c r="X454"/>
  <c r="X433"/>
  <c r="X431"/>
  <c r="X424"/>
  <c r="X228"/>
  <c r="X209"/>
  <c r="S474"/>
  <c r="W188"/>
  <c r="V303"/>
  <c r="T399"/>
  <c r="V343"/>
  <c r="V344"/>
  <c r="V367"/>
  <c r="V380"/>
  <c r="V383"/>
  <c r="W341"/>
  <c r="W343"/>
  <c r="W344"/>
  <c r="W359"/>
  <c r="W185"/>
  <c r="W187"/>
  <c r="U362"/>
  <c r="U367"/>
  <c r="U380"/>
  <c r="U383"/>
  <c r="U363"/>
  <c r="U370"/>
  <c r="V370"/>
  <c r="V363"/>
  <c r="V478"/>
  <c r="X216"/>
  <c r="X397"/>
  <c r="X496"/>
  <c r="X449"/>
  <c r="X374"/>
  <c r="X495"/>
  <c r="X501"/>
  <c r="X448"/>
  <c r="X373"/>
  <c r="X366"/>
  <c r="X396"/>
  <c r="W402"/>
  <c r="X395"/>
  <c r="X398"/>
  <c r="X365"/>
  <c r="X330"/>
  <c r="Y288"/>
  <c r="X319"/>
  <c r="X320"/>
  <c r="X312"/>
  <c r="X302"/>
  <c r="Y274"/>
  <c r="X329"/>
  <c r="Y287"/>
  <c r="X318"/>
  <c r="X311"/>
  <c r="X301"/>
  <c r="Y273"/>
  <c r="AH36"/>
  <c r="W323"/>
  <c r="W324"/>
  <c r="W325"/>
  <c r="W321"/>
  <c r="W322"/>
  <c r="X211"/>
  <c r="AA102"/>
  <c r="BE102"/>
  <c r="AA101"/>
  <c r="BE101"/>
  <c r="X183"/>
  <c r="X186"/>
  <c r="X184"/>
  <c r="X189"/>
  <c r="BE129"/>
  <c r="BE128"/>
  <c r="X348"/>
  <c r="X260"/>
  <c r="X247"/>
  <c r="X234"/>
  <c r="X215"/>
  <c r="X199"/>
  <c r="X347"/>
  <c r="X259"/>
  <c r="X246"/>
  <c r="X233"/>
  <c r="X214"/>
  <c r="X198"/>
  <c r="X192"/>
  <c r="BE80"/>
  <c r="X191"/>
  <c r="BE79"/>
  <c r="AA125"/>
  <c r="AA129"/>
  <c r="AA124"/>
  <c r="AA128"/>
  <c r="X174"/>
  <c r="X173"/>
  <c r="AB79"/>
  <c r="AB80"/>
  <c r="Y254" i="4"/>
  <c r="Y61" i="3"/>
  <c r="Y66"/>
  <c r="Y71"/>
  <c r="X72"/>
  <c r="X48"/>
  <c r="Y315"/>
  <c r="Y314"/>
  <c r="Y313"/>
  <c r="Y210"/>
  <c r="Y229"/>
  <c r="Y477"/>
  <c r="Y475"/>
  <c r="AG55"/>
  <c r="AG49"/>
  <c r="AF49"/>
  <c r="AF50"/>
  <c r="U368"/>
  <c r="U478"/>
  <c r="Y340"/>
  <c r="Y339"/>
  <c r="Y338"/>
  <c r="Y337"/>
  <c r="Y336"/>
  <c r="Y335"/>
  <c r="Y334"/>
  <c r="Y333"/>
  <c r="Y332"/>
  <c r="Y331"/>
  <c r="AF35"/>
  <c r="X389"/>
  <c r="X212"/>
  <c r="Y387"/>
  <c r="Y382"/>
  <c r="Y377"/>
  <c r="BF100"/>
  <c r="BF98"/>
  <c r="BF96"/>
  <c r="BF94"/>
  <c r="BF92"/>
  <c r="BF90"/>
  <c r="BF88"/>
  <c r="BF99"/>
  <c r="BF95"/>
  <c r="BF91"/>
  <c r="Y452"/>
  <c r="BF97"/>
  <c r="BF93"/>
  <c r="BF89"/>
  <c r="Y253" i="4"/>
  <c r="Y242"/>
  <c r="Y140"/>
  <c r="Y243"/>
  <c r="Y141"/>
  <c r="Z199"/>
  <c r="Y237"/>
  <c r="Y231"/>
  <c r="Y227"/>
  <c r="Z213"/>
  <c r="Y185"/>
  <c r="Y172"/>
  <c r="Y159"/>
  <c r="Y238"/>
  <c r="Y232"/>
  <c r="Y228"/>
  <c r="Z214"/>
  <c r="Z200"/>
  <c r="Y186"/>
  <c r="Y173"/>
  <c r="Y160"/>
  <c r="Y528" i="3"/>
  <c r="Y148" i="4"/>
  <c r="AB96"/>
  <c r="AB92"/>
  <c r="AB69"/>
  <c r="AB47"/>
  <c r="Y147"/>
  <c r="AB46"/>
  <c r="AB95"/>
  <c r="AB91"/>
  <c r="AB68"/>
  <c r="Y40"/>
  <c r="Y35"/>
  <c r="Y29"/>
  <c r="AN44" i="3"/>
  <c r="AM46"/>
  <c r="Y358"/>
  <c r="Y357"/>
  <c r="Y356"/>
  <c r="Y355"/>
  <c r="Y354"/>
  <c r="Y353"/>
  <c r="Y352"/>
  <c r="Y351"/>
  <c r="Y350"/>
  <c r="Y349"/>
  <c r="Y376"/>
  <c r="Y386"/>
  <c r="Y518"/>
  <c r="Y517"/>
  <c r="Y522"/>
  <c r="V345"/>
  <c r="V368"/>
  <c r="V371"/>
  <c r="Y527"/>
  <c r="Y509"/>
  <c r="Y508"/>
  <c r="X188"/>
  <c r="Y503"/>
  <c r="Y507"/>
  <c r="V381"/>
  <c r="V384"/>
  <c r="V391"/>
  <c r="V498"/>
  <c r="V529"/>
  <c r="V531"/>
  <c r="W499"/>
  <c r="X379"/>
  <c r="X502"/>
  <c r="W342"/>
  <c r="W345"/>
  <c r="X429"/>
  <c r="V426"/>
  <c r="U426"/>
  <c r="Y472"/>
  <c r="Y425"/>
  <c r="U455"/>
  <c r="T451"/>
  <c r="Y486"/>
  <c r="Y485"/>
  <c r="Y476"/>
  <c r="Y471"/>
  <c r="Y463"/>
  <c r="Y458"/>
  <c r="Y483"/>
  <c r="Y462"/>
  <c r="Y460"/>
  <c r="Y454"/>
  <c r="Y433"/>
  <c r="Y431"/>
  <c r="Y453"/>
  <c r="Y434"/>
  <c r="Y432"/>
  <c r="Y424"/>
  <c r="Y228"/>
  <c r="Y209"/>
  <c r="T474"/>
  <c r="X185"/>
  <c r="X187"/>
  <c r="W401"/>
  <c r="V399"/>
  <c r="W430"/>
  <c r="X341"/>
  <c r="X343"/>
  <c r="X344"/>
  <c r="W303"/>
  <c r="X359"/>
  <c r="U399"/>
  <c r="W360"/>
  <c r="W369"/>
  <c r="W361"/>
  <c r="W371"/>
  <c r="Y216"/>
  <c r="Y397"/>
  <c r="Y495"/>
  <c r="Y501"/>
  <c r="Y448"/>
  <c r="Y373"/>
  <c r="Y496"/>
  <c r="X499"/>
  <c r="Y449"/>
  <c r="Y374"/>
  <c r="Y395"/>
  <c r="Y398"/>
  <c r="Y366"/>
  <c r="Y396"/>
  <c r="X402"/>
  <c r="Y365"/>
  <c r="AI36"/>
  <c r="Y319"/>
  <c r="Y320"/>
  <c r="Y312"/>
  <c r="Y302"/>
  <c r="Z274"/>
  <c r="Y330"/>
  <c r="Z288"/>
  <c r="Y318"/>
  <c r="Y311"/>
  <c r="Y301"/>
  <c r="Y329"/>
  <c r="Z287"/>
  <c r="Z273"/>
  <c r="X324"/>
  <c r="X325"/>
  <c r="X321"/>
  <c r="X322"/>
  <c r="X323"/>
  <c r="Y211"/>
  <c r="AB102"/>
  <c r="BF102"/>
  <c r="AB101"/>
  <c r="BF101"/>
  <c r="Y184"/>
  <c r="Y189"/>
  <c r="Y183"/>
  <c r="Y186"/>
  <c r="BF129"/>
  <c r="BF128"/>
  <c r="Y348"/>
  <c r="Y260"/>
  <c r="Y247"/>
  <c r="Y234"/>
  <c r="Y215"/>
  <c r="Y199"/>
  <c r="Y347"/>
  <c r="Y259"/>
  <c r="Y246"/>
  <c r="Y233"/>
  <c r="Y214"/>
  <c r="Y198"/>
  <c r="Y192"/>
  <c r="BF80"/>
  <c r="Y191"/>
  <c r="BF79"/>
  <c r="AB125"/>
  <c r="AB129"/>
  <c r="AB128"/>
  <c r="AB124"/>
  <c r="Y174"/>
  <c r="Y173"/>
  <c r="AC79"/>
  <c r="AC80"/>
  <c r="Z254" i="4"/>
  <c r="Z66" i="3"/>
  <c r="Z61"/>
  <c r="Z71"/>
  <c r="Y72"/>
  <c r="Y48"/>
  <c r="AG50"/>
  <c r="Z315"/>
  <c r="Z314"/>
  <c r="Z313"/>
  <c r="Z210"/>
  <c r="Z229"/>
  <c r="Z475"/>
  <c r="Z477"/>
  <c r="AG35"/>
  <c r="Z340"/>
  <c r="Z339"/>
  <c r="Z338"/>
  <c r="Z337"/>
  <c r="Z336"/>
  <c r="Z335"/>
  <c r="Z334"/>
  <c r="Z333"/>
  <c r="Z332"/>
  <c r="Z331"/>
  <c r="X342"/>
  <c r="X345"/>
  <c r="Y212"/>
  <c r="Z387"/>
  <c r="Z382"/>
  <c r="Z377"/>
  <c r="Z452"/>
  <c r="BG99"/>
  <c r="BG97"/>
  <c r="BG95"/>
  <c r="BG93"/>
  <c r="BG91"/>
  <c r="BG89"/>
  <c r="BG98"/>
  <c r="BG94"/>
  <c r="BG90"/>
  <c r="BG100"/>
  <c r="BG96"/>
  <c r="BG92"/>
  <c r="BG88"/>
  <c r="Z253" i="4"/>
  <c r="Z243"/>
  <c r="Z141"/>
  <c r="Z242"/>
  <c r="Z140"/>
  <c r="Z238"/>
  <c r="Z232"/>
  <c r="Z228"/>
  <c r="AA214"/>
  <c r="AA200"/>
  <c r="Z186"/>
  <c r="Z173"/>
  <c r="Z160"/>
  <c r="Z237"/>
  <c r="Z231"/>
  <c r="Z227"/>
  <c r="AA213"/>
  <c r="AA199"/>
  <c r="Z185"/>
  <c r="Z172"/>
  <c r="Z159"/>
  <c r="Z528" i="3"/>
  <c r="AC96" i="4"/>
  <c r="AC92"/>
  <c r="AC69"/>
  <c r="AC47"/>
  <c r="Z148"/>
  <c r="Z147"/>
  <c r="AC95"/>
  <c r="AC91"/>
  <c r="AC68"/>
  <c r="Z40"/>
  <c r="Z35"/>
  <c r="Z29"/>
  <c r="AC46"/>
  <c r="AO44" i="3"/>
  <c r="AN46"/>
  <c r="Z358"/>
  <c r="Z357"/>
  <c r="Z356"/>
  <c r="Z355"/>
  <c r="Z354"/>
  <c r="Z353"/>
  <c r="Z352"/>
  <c r="Z351"/>
  <c r="Z350"/>
  <c r="Z349"/>
  <c r="Z386"/>
  <c r="Z376"/>
  <c r="Z518"/>
  <c r="Z517"/>
  <c r="Z522"/>
  <c r="V455"/>
  <c r="Z527"/>
  <c r="Z509"/>
  <c r="Z508"/>
  <c r="Y502"/>
  <c r="Y379"/>
  <c r="Z507"/>
  <c r="Z503"/>
  <c r="X427"/>
  <c r="W381"/>
  <c r="W384"/>
  <c r="W391"/>
  <c r="W498"/>
  <c r="W529"/>
  <c r="W531"/>
  <c r="Y188"/>
  <c r="X401"/>
  <c r="Y429"/>
  <c r="Y389"/>
  <c r="U451"/>
  <c r="Z472"/>
  <c r="Z425"/>
  <c r="Y427"/>
  <c r="Z483"/>
  <c r="Z462"/>
  <c r="Z460"/>
  <c r="Z486"/>
  <c r="Z485"/>
  <c r="Z476"/>
  <c r="Z471"/>
  <c r="Z463"/>
  <c r="Z458"/>
  <c r="Z453"/>
  <c r="Z434"/>
  <c r="Z432"/>
  <c r="Z454"/>
  <c r="Z433"/>
  <c r="Z431"/>
  <c r="Z424"/>
  <c r="Z228"/>
  <c r="Z209"/>
  <c r="U474"/>
  <c r="Y185"/>
  <c r="Y187"/>
  <c r="X303"/>
  <c r="Y401"/>
  <c r="X430"/>
  <c r="Y341"/>
  <c r="Y342"/>
  <c r="Y359"/>
  <c r="W370"/>
  <c r="W363"/>
  <c r="X369"/>
  <c r="X361"/>
  <c r="X371"/>
  <c r="X360"/>
  <c r="W362"/>
  <c r="W367"/>
  <c r="W380"/>
  <c r="W383"/>
  <c r="Z216"/>
  <c r="Z397"/>
  <c r="Z495"/>
  <c r="Z501"/>
  <c r="Z448"/>
  <c r="Z373"/>
  <c r="Z496"/>
  <c r="Y499"/>
  <c r="Z449"/>
  <c r="Z374"/>
  <c r="Z395"/>
  <c r="Z398"/>
  <c r="Z366"/>
  <c r="Z396"/>
  <c r="Z365"/>
  <c r="Z330"/>
  <c r="AA288"/>
  <c r="Z319"/>
  <c r="Z320"/>
  <c r="Z312"/>
  <c r="Z302"/>
  <c r="AA274"/>
  <c r="Z329"/>
  <c r="AA287"/>
  <c r="Z318"/>
  <c r="Z311"/>
  <c r="Z301"/>
  <c r="AA273"/>
  <c r="AJ36"/>
  <c r="Y323"/>
  <c r="Y324"/>
  <c r="Y325"/>
  <c r="Y321"/>
  <c r="Y322"/>
  <c r="Z211"/>
  <c r="AC102"/>
  <c r="BG102"/>
  <c r="AC101"/>
  <c r="BG101"/>
  <c r="Z183"/>
  <c r="Z186"/>
  <c r="Z184"/>
  <c r="Z189"/>
  <c r="BG129"/>
  <c r="BG128"/>
  <c r="Z348"/>
  <c r="Z260"/>
  <c r="Z247"/>
  <c r="Z234"/>
  <c r="Z215"/>
  <c r="Z199"/>
  <c r="Z347"/>
  <c r="Z259"/>
  <c r="Z246"/>
  <c r="Z233"/>
  <c r="Z214"/>
  <c r="Z198"/>
  <c r="Z192"/>
  <c r="BG80"/>
  <c r="Z191"/>
  <c r="BG79"/>
  <c r="AC124"/>
  <c r="AC128"/>
  <c r="AC125"/>
  <c r="AC129"/>
  <c r="Z174"/>
  <c r="Z173"/>
  <c r="AD79"/>
  <c r="AD80"/>
  <c r="AA254" i="4"/>
  <c r="AA66" i="3"/>
  <c r="AA61"/>
  <c r="AA71"/>
  <c r="Z72"/>
  <c r="Z48"/>
  <c r="AA315"/>
  <c r="AA314"/>
  <c r="AA313"/>
  <c r="AA210"/>
  <c r="AA229"/>
  <c r="AA477"/>
  <c r="AA475"/>
  <c r="AH35"/>
  <c r="AA340"/>
  <c r="AA339"/>
  <c r="AA338"/>
  <c r="AA337"/>
  <c r="AA336"/>
  <c r="AA335"/>
  <c r="AA334"/>
  <c r="AA333"/>
  <c r="AA332"/>
  <c r="AA331"/>
  <c r="W368"/>
  <c r="W478"/>
  <c r="V451"/>
  <c r="Y343"/>
  <c r="Y344"/>
  <c r="Y430"/>
  <c r="Z389"/>
  <c r="Z212"/>
  <c r="AA387"/>
  <c r="AA382"/>
  <c r="AA377"/>
  <c r="V474"/>
  <c r="BH100"/>
  <c r="BH98"/>
  <c r="BH96"/>
  <c r="BH94"/>
  <c r="BH92"/>
  <c r="BH90"/>
  <c r="BH88"/>
  <c r="AA452"/>
  <c r="BH97"/>
  <c r="BH93"/>
  <c r="BH89"/>
  <c r="BH99"/>
  <c r="BH95"/>
  <c r="BH91"/>
  <c r="AA253" i="4"/>
  <c r="AA243"/>
  <c r="AA141"/>
  <c r="AA242"/>
  <c r="AA140"/>
  <c r="AA238"/>
  <c r="AA232"/>
  <c r="AA228"/>
  <c r="AB214"/>
  <c r="AB200"/>
  <c r="AA173"/>
  <c r="AA160"/>
  <c r="AA186"/>
  <c r="AB199"/>
  <c r="AA237"/>
  <c r="AA231"/>
  <c r="AA227"/>
  <c r="AB213"/>
  <c r="AA185"/>
  <c r="AA172"/>
  <c r="AA159"/>
  <c r="AA528" i="3"/>
  <c r="AA148" i="4"/>
  <c r="AD96"/>
  <c r="AD92"/>
  <c r="AD69"/>
  <c r="AD47"/>
  <c r="AA147"/>
  <c r="AD46"/>
  <c r="AD95"/>
  <c r="AD91"/>
  <c r="AD68"/>
  <c r="AA40"/>
  <c r="AA35"/>
  <c r="AA29"/>
  <c r="AP44" i="3"/>
  <c r="AO46"/>
  <c r="AA358"/>
  <c r="AA357"/>
  <c r="AA356"/>
  <c r="AA355"/>
  <c r="AA354"/>
  <c r="AA353"/>
  <c r="AA352"/>
  <c r="AA351"/>
  <c r="AA350"/>
  <c r="AA349"/>
  <c r="AA376"/>
  <c r="AA386"/>
  <c r="AA518"/>
  <c r="AA517"/>
  <c r="AA522"/>
  <c r="AA527"/>
  <c r="AA509"/>
  <c r="AA508"/>
  <c r="Z379"/>
  <c r="Z502"/>
  <c r="AA503"/>
  <c r="AA507"/>
  <c r="X381"/>
  <c r="X384"/>
  <c r="X391"/>
  <c r="X498"/>
  <c r="X529"/>
  <c r="X531"/>
  <c r="Z429"/>
  <c r="W426"/>
  <c r="AA472"/>
  <c r="AA425"/>
  <c r="Z427"/>
  <c r="AA486"/>
  <c r="AA485"/>
  <c r="AA476"/>
  <c r="AA471"/>
  <c r="AA463"/>
  <c r="AA458"/>
  <c r="AA483"/>
  <c r="AA462"/>
  <c r="AA460"/>
  <c r="AA454"/>
  <c r="AA433"/>
  <c r="AA431"/>
  <c r="AA453"/>
  <c r="AA434"/>
  <c r="AA432"/>
  <c r="AA424"/>
  <c r="AA228"/>
  <c r="AA209"/>
  <c r="W455"/>
  <c r="Z185"/>
  <c r="Z401"/>
  <c r="Y402"/>
  <c r="Z341"/>
  <c r="Z343"/>
  <c r="Z344"/>
  <c r="Y303"/>
  <c r="X362"/>
  <c r="X367"/>
  <c r="X380"/>
  <c r="X383"/>
  <c r="Z359"/>
  <c r="W399"/>
  <c r="Y360"/>
  <c r="Y369"/>
  <c r="Y361"/>
  <c r="X370"/>
  <c r="X363"/>
  <c r="Z188"/>
  <c r="AA216"/>
  <c r="AA397"/>
  <c r="AA496"/>
  <c r="Z499"/>
  <c r="AA449"/>
  <c r="AA374"/>
  <c r="AA495"/>
  <c r="AA501"/>
  <c r="AA448"/>
  <c r="AA373"/>
  <c r="AA366"/>
  <c r="AA396"/>
  <c r="Z402"/>
  <c r="AA395"/>
  <c r="AA398"/>
  <c r="AA365"/>
  <c r="AA318"/>
  <c r="AA311"/>
  <c r="AA301"/>
  <c r="AA329"/>
  <c r="AB287"/>
  <c r="AB273"/>
  <c r="AK36"/>
  <c r="AA319"/>
  <c r="AA320"/>
  <c r="AA312"/>
  <c r="AA302"/>
  <c r="AB274"/>
  <c r="AA330"/>
  <c r="AB288"/>
  <c r="Z324"/>
  <c r="Z325"/>
  <c r="Z321"/>
  <c r="Z322"/>
  <c r="Z323"/>
  <c r="AA211"/>
  <c r="AD101"/>
  <c r="BH101"/>
  <c r="AD102"/>
  <c r="BH102"/>
  <c r="AA184"/>
  <c r="AA189"/>
  <c r="AA183"/>
  <c r="AA186"/>
  <c r="BH129"/>
  <c r="BH128"/>
  <c r="AA347"/>
  <c r="AA259"/>
  <c r="AA246"/>
  <c r="AA233"/>
  <c r="AA214"/>
  <c r="AA198"/>
  <c r="AA348"/>
  <c r="AA260"/>
  <c r="AA247"/>
  <c r="AA234"/>
  <c r="AA215"/>
  <c r="AA199"/>
  <c r="AA192"/>
  <c r="BH80"/>
  <c r="AA191"/>
  <c r="BH79"/>
  <c r="AD125"/>
  <c r="AD129"/>
  <c r="AD128"/>
  <c r="AD124"/>
  <c r="AA174"/>
  <c r="AA173"/>
  <c r="AE79"/>
  <c r="AE80"/>
  <c r="AB254" i="4"/>
  <c r="AB66" i="3"/>
  <c r="AB61"/>
  <c r="AB71"/>
  <c r="AA72"/>
  <c r="AA48"/>
  <c r="AB315"/>
  <c r="AB314"/>
  <c r="AB313"/>
  <c r="AB210"/>
  <c r="AB229"/>
  <c r="AB475"/>
  <c r="AB477"/>
  <c r="AB340"/>
  <c r="AB339"/>
  <c r="AB338"/>
  <c r="AB337"/>
  <c r="AB336"/>
  <c r="AB335"/>
  <c r="AB334"/>
  <c r="AB333"/>
  <c r="AB332"/>
  <c r="AB331"/>
  <c r="AI35"/>
  <c r="X368"/>
  <c r="X478"/>
  <c r="Y371"/>
  <c r="Z369"/>
  <c r="Z381"/>
  <c r="Z384"/>
  <c r="Z391"/>
  <c r="Y345"/>
  <c r="AA212"/>
  <c r="AA379"/>
  <c r="AB387"/>
  <c r="AB382"/>
  <c r="AB377"/>
  <c r="AB452"/>
  <c r="BI99"/>
  <c r="BI97"/>
  <c r="BI95"/>
  <c r="BI93"/>
  <c r="BI91"/>
  <c r="BI89"/>
  <c r="BI100"/>
  <c r="BI96"/>
  <c r="BI92"/>
  <c r="BI88"/>
  <c r="BI98"/>
  <c r="BI94"/>
  <c r="BI90"/>
  <c r="AB253" i="4"/>
  <c r="AB243"/>
  <c r="AB141"/>
  <c r="AB242"/>
  <c r="AB140"/>
  <c r="AB238"/>
  <c r="AB232"/>
  <c r="AB228"/>
  <c r="AC214"/>
  <c r="AC200"/>
  <c r="AB186"/>
  <c r="AB173"/>
  <c r="AB160"/>
  <c r="AB237"/>
  <c r="AB231"/>
  <c r="AB227"/>
  <c r="AC213"/>
  <c r="AC199"/>
  <c r="AB185"/>
  <c r="AB172"/>
  <c r="AB159"/>
  <c r="AB528" i="3"/>
  <c r="AE96" i="4"/>
  <c r="AE92"/>
  <c r="AE69"/>
  <c r="AE47"/>
  <c r="AB148"/>
  <c r="AB147"/>
  <c r="AE95"/>
  <c r="AE91"/>
  <c r="AE68"/>
  <c r="AB40"/>
  <c r="AB35"/>
  <c r="AB29"/>
  <c r="AE46"/>
  <c r="AQ44" i="3"/>
  <c r="AP46"/>
  <c r="AB358"/>
  <c r="AB357"/>
  <c r="AB356"/>
  <c r="AB355"/>
  <c r="AB354"/>
  <c r="AB353"/>
  <c r="AB352"/>
  <c r="AB351"/>
  <c r="AB350"/>
  <c r="AB349"/>
  <c r="AB386"/>
  <c r="AB376"/>
  <c r="AB518"/>
  <c r="AB517"/>
  <c r="AB522"/>
  <c r="Z342"/>
  <c r="Z345"/>
  <c r="Z361"/>
  <c r="Z362"/>
  <c r="Z367"/>
  <c r="Z380"/>
  <c r="Z383"/>
  <c r="AB527"/>
  <c r="AB509"/>
  <c r="AB508"/>
  <c r="AA185"/>
  <c r="AA430"/>
  <c r="AB507"/>
  <c r="AB503"/>
  <c r="Y381"/>
  <c r="Y384"/>
  <c r="Y391"/>
  <c r="Y498"/>
  <c r="Y529"/>
  <c r="Y531"/>
  <c r="AA502"/>
  <c r="AA389"/>
  <c r="X399"/>
  <c r="Z360"/>
  <c r="AA429"/>
  <c r="X426"/>
  <c r="AB472"/>
  <c r="AB425"/>
  <c r="W474"/>
  <c r="AB483"/>
  <c r="AB462"/>
  <c r="AB460"/>
  <c r="AB486"/>
  <c r="AB485"/>
  <c r="AB476"/>
  <c r="AB471"/>
  <c r="AB463"/>
  <c r="AB458"/>
  <c r="AB453"/>
  <c r="AB434"/>
  <c r="AB432"/>
  <c r="AB454"/>
  <c r="AB433"/>
  <c r="AB431"/>
  <c r="AB424"/>
  <c r="AB228"/>
  <c r="AB209"/>
  <c r="X455"/>
  <c r="Z187"/>
  <c r="Z430"/>
  <c r="W451"/>
  <c r="AA188"/>
  <c r="Z303"/>
  <c r="AA341"/>
  <c r="AA342"/>
  <c r="AA359"/>
  <c r="Y370"/>
  <c r="Y363"/>
  <c r="Y478"/>
  <c r="Y362"/>
  <c r="Y367"/>
  <c r="Y380"/>
  <c r="Y383"/>
  <c r="AB216"/>
  <c r="AB397"/>
  <c r="AB495"/>
  <c r="AB501"/>
  <c r="AB448"/>
  <c r="AB373"/>
  <c r="AB496"/>
  <c r="AA499"/>
  <c r="AB449"/>
  <c r="AB374"/>
  <c r="AB395"/>
  <c r="AB398"/>
  <c r="AB366"/>
  <c r="AB396"/>
  <c r="AA402"/>
  <c r="AB365"/>
  <c r="AB330"/>
  <c r="AC288"/>
  <c r="AB319"/>
  <c r="AB320"/>
  <c r="AB312"/>
  <c r="AB302"/>
  <c r="AC274"/>
  <c r="AL36"/>
  <c r="AB329"/>
  <c r="AC287"/>
  <c r="AB318"/>
  <c r="AB311"/>
  <c r="AB301"/>
  <c r="AC273"/>
  <c r="AA323"/>
  <c r="AA324"/>
  <c r="AA325"/>
  <c r="AA321"/>
  <c r="AA322"/>
  <c r="AB211"/>
  <c r="AE101"/>
  <c r="BI101"/>
  <c r="AE102"/>
  <c r="BI102"/>
  <c r="AB183"/>
  <c r="AB186"/>
  <c r="AB184"/>
  <c r="AB189"/>
  <c r="BI129"/>
  <c r="BI128"/>
  <c r="AB348"/>
  <c r="AB260"/>
  <c r="AB247"/>
  <c r="AB234"/>
  <c r="AB215"/>
  <c r="AB199"/>
  <c r="AB347"/>
  <c r="AB259"/>
  <c r="AB246"/>
  <c r="AB233"/>
  <c r="AB214"/>
  <c r="AB198"/>
  <c r="AB192"/>
  <c r="BI80"/>
  <c r="AB191"/>
  <c r="BI79"/>
  <c r="AE125"/>
  <c r="AE129"/>
  <c r="AE124"/>
  <c r="AE128"/>
  <c r="AB174"/>
  <c r="AB173"/>
  <c r="AF79"/>
  <c r="AF80"/>
  <c r="AC254" i="4"/>
  <c r="AC61" i="3"/>
  <c r="AC66"/>
  <c r="AC71"/>
  <c r="AB72"/>
  <c r="AB48"/>
  <c r="AC315"/>
  <c r="AC314"/>
  <c r="AC313"/>
  <c r="AC210"/>
  <c r="AC229"/>
  <c r="AC477"/>
  <c r="AC475"/>
  <c r="AC340"/>
  <c r="AC339"/>
  <c r="AC338"/>
  <c r="AC337"/>
  <c r="AC336"/>
  <c r="AC335"/>
  <c r="AC334"/>
  <c r="AC333"/>
  <c r="AC332"/>
  <c r="AC331"/>
  <c r="AJ35"/>
  <c r="Z498"/>
  <c r="Z529"/>
  <c r="Z531"/>
  <c r="Y368"/>
  <c r="Y455"/>
  <c r="AA401"/>
  <c r="AB389"/>
  <c r="AB212"/>
  <c r="AA187"/>
  <c r="AC387"/>
  <c r="AC382"/>
  <c r="AC377"/>
  <c r="BJ100"/>
  <c r="BJ98"/>
  <c r="BJ96"/>
  <c r="BJ94"/>
  <c r="BJ92"/>
  <c r="BJ90"/>
  <c r="BJ88"/>
  <c r="BJ99"/>
  <c r="BJ95"/>
  <c r="BJ91"/>
  <c r="AC452"/>
  <c r="BJ97"/>
  <c r="BJ93"/>
  <c r="BJ89"/>
  <c r="AC253" i="4"/>
  <c r="AC243"/>
  <c r="AC141"/>
  <c r="AC242"/>
  <c r="AC140"/>
  <c r="AC238"/>
  <c r="AC232"/>
  <c r="AC228"/>
  <c r="AD214"/>
  <c r="AD200"/>
  <c r="AC186"/>
  <c r="AC173"/>
  <c r="AC160"/>
  <c r="AD199"/>
  <c r="AC237"/>
  <c r="AC231"/>
  <c r="AC227"/>
  <c r="AD213"/>
  <c r="AC185"/>
  <c r="AC172"/>
  <c r="AC159"/>
  <c r="AC147"/>
  <c r="AC528" i="3"/>
  <c r="AC148" i="4"/>
  <c r="AF96"/>
  <c r="AF92"/>
  <c r="AF69"/>
  <c r="AF47"/>
  <c r="AF46"/>
  <c r="AF95"/>
  <c r="AF91"/>
  <c r="AF68"/>
  <c r="AC40"/>
  <c r="AC35"/>
  <c r="AC29"/>
  <c r="AR44" i="3"/>
  <c r="AQ46"/>
  <c r="AC358"/>
  <c r="AC357"/>
  <c r="AC356"/>
  <c r="AC355"/>
  <c r="AC354"/>
  <c r="AC353"/>
  <c r="AC352"/>
  <c r="AC351"/>
  <c r="AC350"/>
  <c r="AC349"/>
  <c r="AC376"/>
  <c r="AC386"/>
  <c r="AC518"/>
  <c r="AC517"/>
  <c r="AA343"/>
  <c r="AA344"/>
  <c r="Z370"/>
  <c r="AB188"/>
  <c r="AC522"/>
  <c r="Z371"/>
  <c r="Z363"/>
  <c r="AC527"/>
  <c r="AC509"/>
  <c r="AC508"/>
  <c r="AA427"/>
  <c r="AB429"/>
  <c r="AB379"/>
  <c r="AB502"/>
  <c r="AC503"/>
  <c r="AC507"/>
  <c r="Y426"/>
  <c r="Z426"/>
  <c r="AC472"/>
  <c r="AC425"/>
  <c r="AC486"/>
  <c r="AC485"/>
  <c r="AC476"/>
  <c r="AC471"/>
  <c r="AC463"/>
  <c r="AC458"/>
  <c r="AC483"/>
  <c r="AC462"/>
  <c r="AC460"/>
  <c r="AC454"/>
  <c r="AC433"/>
  <c r="AC431"/>
  <c r="AC453"/>
  <c r="AC434"/>
  <c r="AC432"/>
  <c r="AC424"/>
  <c r="AC228"/>
  <c r="AC209"/>
  <c r="X474"/>
  <c r="X451"/>
  <c r="AA303"/>
  <c r="Y399"/>
  <c r="Z399"/>
  <c r="AA360"/>
  <c r="AA369"/>
  <c r="AA361"/>
  <c r="AB185"/>
  <c r="AB401"/>
  <c r="AC216"/>
  <c r="AC397"/>
  <c r="AC496"/>
  <c r="AC449"/>
  <c r="AC374"/>
  <c r="AC495"/>
  <c r="AC501"/>
  <c r="AC448"/>
  <c r="AC373"/>
  <c r="AC366"/>
  <c r="AC396"/>
  <c r="AC395"/>
  <c r="AC398"/>
  <c r="AC365"/>
  <c r="AC318"/>
  <c r="AC311"/>
  <c r="AC301"/>
  <c r="AC329"/>
  <c r="AD287"/>
  <c r="AD273"/>
  <c r="AM36"/>
  <c r="AC319"/>
  <c r="AC320"/>
  <c r="AC312"/>
  <c r="AC302"/>
  <c r="AD274"/>
  <c r="AC330"/>
  <c r="AD288"/>
  <c r="AB324"/>
  <c r="AB325"/>
  <c r="AB321"/>
  <c r="AB322"/>
  <c r="AB323"/>
  <c r="AC211"/>
  <c r="AF102"/>
  <c r="BJ102"/>
  <c r="AF101"/>
  <c r="BJ101"/>
  <c r="AC184"/>
  <c r="AC189"/>
  <c r="AC183"/>
  <c r="AC186"/>
  <c r="BJ129"/>
  <c r="BJ128"/>
  <c r="AC348"/>
  <c r="AC260"/>
  <c r="AC247"/>
  <c r="AC234"/>
  <c r="AC215"/>
  <c r="AC199"/>
  <c r="AC347"/>
  <c r="AC259"/>
  <c r="AC246"/>
  <c r="AC233"/>
  <c r="AC214"/>
  <c r="AC198"/>
  <c r="AC192"/>
  <c r="BJ80"/>
  <c r="AC191"/>
  <c r="BJ79"/>
  <c r="AF125"/>
  <c r="AF129"/>
  <c r="AF128"/>
  <c r="AF124"/>
  <c r="AC174"/>
  <c r="AC173"/>
  <c r="AG79"/>
  <c r="AG80"/>
  <c r="AD254" i="4"/>
  <c r="AD66" i="3"/>
  <c r="AD61"/>
  <c r="AD71"/>
  <c r="AC72"/>
  <c r="AC48"/>
  <c r="AD315"/>
  <c r="AD314"/>
  <c r="AD313"/>
  <c r="AD210"/>
  <c r="AD229"/>
  <c r="AD475"/>
  <c r="AD477"/>
  <c r="AD340"/>
  <c r="AD339"/>
  <c r="AD338"/>
  <c r="AD337"/>
  <c r="AD336"/>
  <c r="AD335"/>
  <c r="AD334"/>
  <c r="AD333"/>
  <c r="AD332"/>
  <c r="AD331"/>
  <c r="Z368"/>
  <c r="Z478"/>
  <c r="AK35"/>
  <c r="AC212"/>
  <c r="AD387"/>
  <c r="AD382"/>
  <c r="AD377"/>
  <c r="AD452"/>
  <c r="BK99"/>
  <c r="BK97"/>
  <c r="BK95"/>
  <c r="BK93"/>
  <c r="BK91"/>
  <c r="BK89"/>
  <c r="BK98"/>
  <c r="BK94"/>
  <c r="BK90"/>
  <c r="BK100"/>
  <c r="BK96"/>
  <c r="BK92"/>
  <c r="BK88"/>
  <c r="AD253" i="4"/>
  <c r="AD243"/>
  <c r="AD141"/>
  <c r="AD242"/>
  <c r="AD140"/>
  <c r="AD238"/>
  <c r="AD232"/>
  <c r="AD228"/>
  <c r="AE214"/>
  <c r="AE200"/>
  <c r="AD186"/>
  <c r="AD173"/>
  <c r="AD160"/>
  <c r="AD237"/>
  <c r="AD231"/>
  <c r="AD227"/>
  <c r="AE213"/>
  <c r="AE199"/>
  <c r="AD185"/>
  <c r="AD172"/>
  <c r="AD159"/>
  <c r="AD528" i="3"/>
  <c r="AG96" i="4"/>
  <c r="AG92"/>
  <c r="AG69"/>
  <c r="AG47"/>
  <c r="AD148"/>
  <c r="AD147"/>
  <c r="AG95"/>
  <c r="AG91"/>
  <c r="AG68"/>
  <c r="AD40"/>
  <c r="AD35"/>
  <c r="AD29"/>
  <c r="AG46"/>
  <c r="AS44" i="3"/>
  <c r="AS46"/>
  <c r="AR46"/>
  <c r="AD358"/>
  <c r="AD357"/>
  <c r="AD356"/>
  <c r="AD355"/>
  <c r="AD354"/>
  <c r="AD353"/>
  <c r="AD352"/>
  <c r="AD351"/>
  <c r="AD350"/>
  <c r="AD349"/>
  <c r="AD386"/>
  <c r="AD376"/>
  <c r="AD518"/>
  <c r="AD517"/>
  <c r="AA371"/>
  <c r="AA345"/>
  <c r="AD522"/>
  <c r="AD527"/>
  <c r="AD509"/>
  <c r="AD508"/>
  <c r="AC188"/>
  <c r="AC379"/>
  <c r="AA381"/>
  <c r="AA384"/>
  <c r="AA391"/>
  <c r="AA498"/>
  <c r="AA529"/>
  <c r="AA531"/>
  <c r="AC429"/>
  <c r="AC502"/>
  <c r="AC389"/>
  <c r="AD507"/>
  <c r="AD503"/>
  <c r="AD472"/>
  <c r="AD425"/>
  <c r="AC427"/>
  <c r="AD483"/>
  <c r="AD462"/>
  <c r="AD460"/>
  <c r="AD486"/>
  <c r="AD485"/>
  <c r="AD476"/>
  <c r="AD471"/>
  <c r="AD463"/>
  <c r="AD458"/>
  <c r="AD453"/>
  <c r="AD434"/>
  <c r="AD432"/>
  <c r="AD454"/>
  <c r="AD433"/>
  <c r="AD431"/>
  <c r="AD424"/>
  <c r="AD228"/>
  <c r="AD209"/>
  <c r="AB187"/>
  <c r="AB430"/>
  <c r="Z455"/>
  <c r="Y474"/>
  <c r="Y451"/>
  <c r="AC185"/>
  <c r="AC187"/>
  <c r="AA362"/>
  <c r="AA367"/>
  <c r="AB303"/>
  <c r="AA370"/>
  <c r="AA363"/>
  <c r="AA478"/>
  <c r="AD216"/>
  <c r="AD397"/>
  <c r="AD496"/>
  <c r="AC499"/>
  <c r="AD449"/>
  <c r="AD374"/>
  <c r="AD495"/>
  <c r="AD501"/>
  <c r="AD448"/>
  <c r="AD373"/>
  <c r="AD366"/>
  <c r="AD396"/>
  <c r="AC402"/>
  <c r="AD395"/>
  <c r="AD398"/>
  <c r="AD365"/>
  <c r="AD330"/>
  <c r="AE288"/>
  <c r="AD319"/>
  <c r="AD320"/>
  <c r="AD312"/>
  <c r="AD302"/>
  <c r="AE274"/>
  <c r="AD329"/>
  <c r="AE287"/>
  <c r="AD318"/>
  <c r="AD311"/>
  <c r="AD301"/>
  <c r="AE273"/>
  <c r="AN36"/>
  <c r="AC323"/>
  <c r="AC324"/>
  <c r="AC325"/>
  <c r="AC321"/>
  <c r="AC322"/>
  <c r="AD211"/>
  <c r="AG102"/>
  <c r="BK102"/>
  <c r="AG101"/>
  <c r="BK101"/>
  <c r="AD183"/>
  <c r="AD186"/>
  <c r="AD184"/>
  <c r="AD189"/>
  <c r="BK129"/>
  <c r="BK128"/>
  <c r="AD348"/>
  <c r="AD260"/>
  <c r="AD247"/>
  <c r="AD234"/>
  <c r="AD215"/>
  <c r="AD199"/>
  <c r="AD347"/>
  <c r="AD259"/>
  <c r="AD246"/>
  <c r="AD233"/>
  <c r="AD214"/>
  <c r="AD198"/>
  <c r="AD192"/>
  <c r="BK80"/>
  <c r="AD191"/>
  <c r="BK79"/>
  <c r="AG125"/>
  <c r="AG129"/>
  <c r="AG124"/>
  <c r="AG128"/>
  <c r="AD174"/>
  <c r="AD173"/>
  <c r="AH79"/>
  <c r="AH80"/>
  <c r="AE254" i="4"/>
  <c r="AE66" i="3"/>
  <c r="AE61"/>
  <c r="AE71"/>
  <c r="AD72"/>
  <c r="AD48"/>
  <c r="AE315"/>
  <c r="AE314"/>
  <c r="AE313"/>
  <c r="AE210"/>
  <c r="AE229"/>
  <c r="AE477"/>
  <c r="AE475"/>
  <c r="AL35"/>
  <c r="AE340"/>
  <c r="AE339"/>
  <c r="AE338"/>
  <c r="AE337"/>
  <c r="AE336"/>
  <c r="AE335"/>
  <c r="AE334"/>
  <c r="AE333"/>
  <c r="AE332"/>
  <c r="AE331"/>
  <c r="AD389"/>
  <c r="AD212"/>
  <c r="AE387"/>
  <c r="AE382"/>
  <c r="AE377"/>
  <c r="BL100"/>
  <c r="BL98"/>
  <c r="BL96"/>
  <c r="BL94"/>
  <c r="BL92"/>
  <c r="BL90"/>
  <c r="BL88"/>
  <c r="AE452"/>
  <c r="BL97"/>
  <c r="BL93"/>
  <c r="BL89"/>
  <c r="BL99"/>
  <c r="BL95"/>
  <c r="BL91"/>
  <c r="AE253" i="4"/>
  <c r="AE243"/>
  <c r="AE141"/>
  <c r="AE242"/>
  <c r="AE140"/>
  <c r="AE238"/>
  <c r="AE232"/>
  <c r="AE228"/>
  <c r="AF214"/>
  <c r="AF200"/>
  <c r="AE173"/>
  <c r="AE160"/>
  <c r="AE186"/>
  <c r="AF199"/>
  <c r="AE237"/>
  <c r="AE231"/>
  <c r="AE227"/>
  <c r="AF213"/>
  <c r="AE185"/>
  <c r="AE172"/>
  <c r="AE159"/>
  <c r="AE528" i="3"/>
  <c r="AE148" i="4"/>
  <c r="AH96"/>
  <c r="AH92"/>
  <c r="AH69"/>
  <c r="AH47"/>
  <c r="AE147"/>
  <c r="AH46"/>
  <c r="AH95"/>
  <c r="AH91"/>
  <c r="AH68"/>
  <c r="AE40"/>
  <c r="AE35"/>
  <c r="AE29"/>
  <c r="AE358" i="3"/>
  <c r="AE357"/>
  <c r="AE356"/>
  <c r="AE355"/>
  <c r="AE354"/>
  <c r="AE353"/>
  <c r="AE352"/>
  <c r="AE351"/>
  <c r="AE350"/>
  <c r="AE349"/>
  <c r="AE376"/>
  <c r="AE386"/>
  <c r="AE518"/>
  <c r="AE517"/>
  <c r="AA368"/>
  <c r="AA455"/>
  <c r="AE522"/>
  <c r="AB359"/>
  <c r="AB360"/>
  <c r="AE527"/>
  <c r="AE509"/>
  <c r="AE508"/>
  <c r="AD502"/>
  <c r="AE503"/>
  <c r="AE507"/>
  <c r="AA399"/>
  <c r="AA380"/>
  <c r="AA383"/>
  <c r="AD429"/>
  <c r="AD379"/>
  <c r="AA426"/>
  <c r="Z474"/>
  <c r="AE472"/>
  <c r="AE425"/>
  <c r="AE486"/>
  <c r="AE485"/>
  <c r="AE476"/>
  <c r="AE471"/>
  <c r="AE463"/>
  <c r="AE458"/>
  <c r="AE483"/>
  <c r="AE462"/>
  <c r="AE460"/>
  <c r="AE454"/>
  <c r="AE433"/>
  <c r="AE431"/>
  <c r="AE453"/>
  <c r="AE434"/>
  <c r="AE432"/>
  <c r="AE424"/>
  <c r="AE228"/>
  <c r="AE209"/>
  <c r="Z451"/>
  <c r="AC430"/>
  <c r="AD185"/>
  <c r="AD401"/>
  <c r="AC401"/>
  <c r="AB341"/>
  <c r="AC303"/>
  <c r="AD188"/>
  <c r="AE216"/>
  <c r="AE397"/>
  <c r="AE496"/>
  <c r="AE449"/>
  <c r="AE374"/>
  <c r="AE495"/>
  <c r="AE501"/>
  <c r="AE448"/>
  <c r="AE373"/>
  <c r="AE366"/>
  <c r="AE396"/>
  <c r="AE395"/>
  <c r="AE398"/>
  <c r="AE365"/>
  <c r="AE318"/>
  <c r="AE311"/>
  <c r="AE301"/>
  <c r="AE329"/>
  <c r="AF287"/>
  <c r="AF273"/>
  <c r="AE319"/>
  <c r="AE320"/>
  <c r="AE312"/>
  <c r="AE302"/>
  <c r="AF274"/>
  <c r="AE330"/>
  <c r="AF288"/>
  <c r="AO36"/>
  <c r="AD324"/>
  <c r="AD325"/>
  <c r="AD321"/>
  <c r="AD322"/>
  <c r="AD323"/>
  <c r="AE211"/>
  <c r="AH102"/>
  <c r="BL102"/>
  <c r="AH101"/>
  <c r="BL101"/>
  <c r="AE184"/>
  <c r="AE189"/>
  <c r="AE183"/>
  <c r="AE186"/>
  <c r="BL129"/>
  <c r="BL128"/>
  <c r="AE348"/>
  <c r="AE260"/>
  <c r="AE247"/>
  <c r="AE234"/>
  <c r="AE215"/>
  <c r="AE199"/>
  <c r="AE347"/>
  <c r="AE259"/>
  <c r="AE246"/>
  <c r="AE233"/>
  <c r="AE214"/>
  <c r="AE198"/>
  <c r="AE192"/>
  <c r="BL80"/>
  <c r="AE191"/>
  <c r="BL79"/>
  <c r="AH128"/>
  <c r="AH124"/>
  <c r="AH125"/>
  <c r="AH129"/>
  <c r="AE174"/>
  <c r="AE173"/>
  <c r="AI79"/>
  <c r="AI80"/>
  <c r="AF254" i="4"/>
  <c r="AF66" i="3"/>
  <c r="AF61"/>
  <c r="AF71"/>
  <c r="AE72"/>
  <c r="AE48"/>
  <c r="AF315"/>
  <c r="AF314"/>
  <c r="AF313"/>
  <c r="AF210"/>
  <c r="AF229"/>
  <c r="AF475"/>
  <c r="AF477"/>
  <c r="AF340"/>
  <c r="AF339"/>
  <c r="AF338"/>
  <c r="AF337"/>
  <c r="AF336"/>
  <c r="AF335"/>
  <c r="AF334"/>
  <c r="AF333"/>
  <c r="AF332"/>
  <c r="AF331"/>
  <c r="AM35"/>
  <c r="AE212"/>
  <c r="AA474"/>
  <c r="AF387"/>
  <c r="AF382"/>
  <c r="AF377"/>
  <c r="AF452"/>
  <c r="BM99"/>
  <c r="BM97"/>
  <c r="BM95"/>
  <c r="BM93"/>
  <c r="BM91"/>
  <c r="BM89"/>
  <c r="BM100"/>
  <c r="BM96"/>
  <c r="BM92"/>
  <c r="BM88"/>
  <c r="BM98"/>
  <c r="BM94"/>
  <c r="BM90"/>
  <c r="AF253" i="4"/>
  <c r="AF242"/>
  <c r="AF140"/>
  <c r="AF243"/>
  <c r="AF141"/>
  <c r="AF238"/>
  <c r="AF232"/>
  <c r="AF228"/>
  <c r="AG214"/>
  <c r="AG200"/>
  <c r="AF186"/>
  <c r="AF173"/>
  <c r="AF160"/>
  <c r="AF237"/>
  <c r="AF231"/>
  <c r="AF227"/>
  <c r="AG213"/>
  <c r="AG199"/>
  <c r="AF185"/>
  <c r="AF172"/>
  <c r="AF159"/>
  <c r="AF528" i="3"/>
  <c r="AI96" i="4"/>
  <c r="AI92"/>
  <c r="AI69"/>
  <c r="AI47"/>
  <c r="AF148"/>
  <c r="AF147"/>
  <c r="AI95"/>
  <c r="AI91"/>
  <c r="AI68"/>
  <c r="AF40"/>
  <c r="AF35"/>
  <c r="AF29"/>
  <c r="AI46"/>
  <c r="AF358" i="3"/>
  <c r="AF357"/>
  <c r="AF356"/>
  <c r="AF355"/>
  <c r="AF354"/>
  <c r="AF353"/>
  <c r="AF352"/>
  <c r="AF351"/>
  <c r="AF350"/>
  <c r="AF349"/>
  <c r="AF386"/>
  <c r="AF376"/>
  <c r="AF518"/>
  <c r="AF517"/>
  <c r="AB369"/>
  <c r="AB498"/>
  <c r="AB361"/>
  <c r="AB363"/>
  <c r="AB478"/>
  <c r="AF522"/>
  <c r="AE379"/>
  <c r="AF527"/>
  <c r="AF509"/>
  <c r="AF508"/>
  <c r="AE429"/>
  <c r="AE502"/>
  <c r="AE389"/>
  <c r="AF507"/>
  <c r="AF503"/>
  <c r="AD427"/>
  <c r="AD499"/>
  <c r="AF472"/>
  <c r="AF425"/>
  <c r="AE427"/>
  <c r="AF483"/>
  <c r="AF462"/>
  <c r="AF460"/>
  <c r="AF486"/>
  <c r="AF485"/>
  <c r="AF476"/>
  <c r="AF471"/>
  <c r="AF463"/>
  <c r="AF458"/>
  <c r="AF453"/>
  <c r="AF434"/>
  <c r="AF432"/>
  <c r="AF454"/>
  <c r="AF433"/>
  <c r="AF431"/>
  <c r="AF424"/>
  <c r="AF228"/>
  <c r="AF209"/>
  <c r="AD187"/>
  <c r="AD430"/>
  <c r="AA451"/>
  <c r="AD402"/>
  <c r="AE185"/>
  <c r="AE187"/>
  <c r="AB342"/>
  <c r="AB370"/>
  <c r="AB343"/>
  <c r="AB344"/>
  <c r="AD303"/>
  <c r="AE188"/>
  <c r="AC341"/>
  <c r="AC359"/>
  <c r="AF216"/>
  <c r="AF397"/>
  <c r="AF496"/>
  <c r="AE499"/>
  <c r="AF449"/>
  <c r="AF374"/>
  <c r="AF495"/>
  <c r="AF501"/>
  <c r="AF448"/>
  <c r="AF373"/>
  <c r="AF366"/>
  <c r="AF396"/>
  <c r="AE402"/>
  <c r="AF395"/>
  <c r="AF398"/>
  <c r="AF365"/>
  <c r="AF330"/>
  <c r="AG288"/>
  <c r="AF319"/>
  <c r="AF320"/>
  <c r="AF312"/>
  <c r="AF302"/>
  <c r="AG274"/>
  <c r="AF329"/>
  <c r="AG287"/>
  <c r="AF318"/>
  <c r="AF311"/>
  <c r="AF301"/>
  <c r="AG273"/>
  <c r="AP36"/>
  <c r="AE323"/>
  <c r="AE324"/>
  <c r="AE325"/>
  <c r="AE321"/>
  <c r="AE322"/>
  <c r="AF211"/>
  <c r="AI102"/>
  <c r="BM102"/>
  <c r="AI101"/>
  <c r="BM101"/>
  <c r="AF183"/>
  <c r="AF186"/>
  <c r="AF184"/>
  <c r="AF189"/>
  <c r="BM129"/>
  <c r="BM128"/>
  <c r="AF348"/>
  <c r="AF260"/>
  <c r="AF247"/>
  <c r="AF234"/>
  <c r="AF215"/>
  <c r="AF199"/>
  <c r="AF347"/>
  <c r="AF259"/>
  <c r="AF246"/>
  <c r="AF233"/>
  <c r="AF214"/>
  <c r="AF198"/>
  <c r="AF192"/>
  <c r="BM80"/>
  <c r="AF191"/>
  <c r="BM79"/>
  <c r="AI125"/>
  <c r="AI129"/>
  <c r="AI124"/>
  <c r="AI128"/>
  <c r="AF174"/>
  <c r="AF173"/>
  <c r="AJ79"/>
  <c r="AG66"/>
  <c r="AJ80"/>
  <c r="AG254" i="4"/>
  <c r="AG61" i="3"/>
  <c r="AG71"/>
  <c r="AG72"/>
  <c r="AF72"/>
  <c r="AF48"/>
  <c r="AG315"/>
  <c r="AG314"/>
  <c r="AG313"/>
  <c r="AG210"/>
  <c r="AG229"/>
  <c r="AG477"/>
  <c r="AG475"/>
  <c r="AG340"/>
  <c r="AG339"/>
  <c r="AG338"/>
  <c r="AG337"/>
  <c r="AG336"/>
  <c r="AG335"/>
  <c r="AG334"/>
  <c r="AG333"/>
  <c r="AG332"/>
  <c r="AG331"/>
  <c r="AN35"/>
  <c r="AF389"/>
  <c r="AB362"/>
  <c r="AB367"/>
  <c r="AB380"/>
  <c r="AB383"/>
  <c r="AF212"/>
  <c r="AG387"/>
  <c r="AG382"/>
  <c r="AG377"/>
  <c r="AB371"/>
  <c r="BN100"/>
  <c r="BN98"/>
  <c r="BN96"/>
  <c r="BN94"/>
  <c r="BN92"/>
  <c r="BN90"/>
  <c r="BN88"/>
  <c r="BN99"/>
  <c r="BN95"/>
  <c r="BN91"/>
  <c r="AG452"/>
  <c r="BN97"/>
  <c r="BN93"/>
  <c r="BN89"/>
  <c r="AG253" i="4"/>
  <c r="AG242"/>
  <c r="AG140"/>
  <c r="AG243"/>
  <c r="AG141"/>
  <c r="AH199"/>
  <c r="AG237"/>
  <c r="AG231"/>
  <c r="AG227"/>
  <c r="AH213"/>
  <c r="AG185"/>
  <c r="AG172"/>
  <c r="AG159"/>
  <c r="AG238"/>
  <c r="AG232"/>
  <c r="AG228"/>
  <c r="AH214"/>
  <c r="AH200"/>
  <c r="AG186"/>
  <c r="AG173"/>
  <c r="AG160"/>
  <c r="AG528" i="3"/>
  <c r="AG148" i="4"/>
  <c r="AJ96"/>
  <c r="AJ92"/>
  <c r="AJ69"/>
  <c r="AJ47"/>
  <c r="AG147"/>
  <c r="AJ46"/>
  <c r="AJ95"/>
  <c r="AJ91"/>
  <c r="AJ68"/>
  <c r="AG40"/>
  <c r="AG35"/>
  <c r="AG29"/>
  <c r="AG358" i="3"/>
  <c r="AG357"/>
  <c r="AG356"/>
  <c r="AG355"/>
  <c r="AG354"/>
  <c r="AG353"/>
  <c r="AG352"/>
  <c r="AG351"/>
  <c r="AG350"/>
  <c r="AG349"/>
  <c r="AG376"/>
  <c r="AG386"/>
  <c r="AG518"/>
  <c r="AB381"/>
  <c r="AB384"/>
  <c r="AB391"/>
  <c r="AG517"/>
  <c r="AG522"/>
  <c r="AG527"/>
  <c r="AG509"/>
  <c r="AG508"/>
  <c r="AF188"/>
  <c r="AF502"/>
  <c r="AG503"/>
  <c r="AG507"/>
  <c r="AE430"/>
  <c r="AF429"/>
  <c r="AF379"/>
  <c r="AB345"/>
  <c r="AB368"/>
  <c r="AB426"/>
  <c r="AG472"/>
  <c r="AG425"/>
  <c r="AF427"/>
  <c r="AG486"/>
  <c r="AG485"/>
  <c r="AG476"/>
  <c r="AG471"/>
  <c r="AG463"/>
  <c r="AG458"/>
  <c r="AG483"/>
  <c r="AG462"/>
  <c r="AG460"/>
  <c r="AG454"/>
  <c r="AG433"/>
  <c r="AG431"/>
  <c r="AG453"/>
  <c r="AG434"/>
  <c r="AG432"/>
  <c r="AG424"/>
  <c r="AG228"/>
  <c r="AG209"/>
  <c r="AE401"/>
  <c r="AD341"/>
  <c r="AD343"/>
  <c r="AD344"/>
  <c r="AC369"/>
  <c r="AC361"/>
  <c r="AC360"/>
  <c r="AE341"/>
  <c r="AB399"/>
  <c r="AC342"/>
  <c r="AC343"/>
  <c r="AC344"/>
  <c r="AF185"/>
  <c r="AF430"/>
  <c r="AD359"/>
  <c r="AE303"/>
  <c r="AG216"/>
  <c r="AG397"/>
  <c r="AG495"/>
  <c r="AG501"/>
  <c r="AG448"/>
  <c r="AG373"/>
  <c r="AG496"/>
  <c r="AF499"/>
  <c r="AG449"/>
  <c r="AG374"/>
  <c r="AG366"/>
  <c r="AG396"/>
  <c r="AF402"/>
  <c r="AG395"/>
  <c r="AG398"/>
  <c r="AG365"/>
  <c r="AG319"/>
  <c r="AG320"/>
  <c r="AG312"/>
  <c r="AG302"/>
  <c r="AH274"/>
  <c r="AG330"/>
  <c r="AH288"/>
  <c r="AG318"/>
  <c r="AG311"/>
  <c r="AG301"/>
  <c r="AG329"/>
  <c r="AH287"/>
  <c r="AH273"/>
  <c r="AQ36"/>
  <c r="AF324"/>
  <c r="AF325"/>
  <c r="AF321"/>
  <c r="AF322"/>
  <c r="AF323"/>
  <c r="AG211"/>
  <c r="AJ102"/>
  <c r="BN102"/>
  <c r="AJ101"/>
  <c r="BN101"/>
  <c r="AG184"/>
  <c r="AG189"/>
  <c r="AG183"/>
  <c r="AG186"/>
  <c r="BN129"/>
  <c r="BN128"/>
  <c r="AG347"/>
  <c r="AG259"/>
  <c r="AG246"/>
  <c r="AG233"/>
  <c r="AG214"/>
  <c r="AG198"/>
  <c r="AG348"/>
  <c r="AG260"/>
  <c r="AG247"/>
  <c r="AG234"/>
  <c r="AG215"/>
  <c r="AG199"/>
  <c r="AG192"/>
  <c r="BN80"/>
  <c r="AG191"/>
  <c r="BN79"/>
  <c r="AJ128"/>
  <c r="AJ124"/>
  <c r="AJ125"/>
  <c r="AJ129"/>
  <c r="AG174"/>
  <c r="AG173"/>
  <c r="AG48"/>
  <c r="AO35"/>
  <c r="AG212"/>
  <c r="AD342"/>
  <c r="AD345"/>
  <c r="AG502"/>
  <c r="AG379"/>
  <c r="AC381"/>
  <c r="AC384"/>
  <c r="AC391"/>
  <c r="AC498"/>
  <c r="AC529"/>
  <c r="AC531"/>
  <c r="AG429"/>
  <c r="AG389"/>
  <c r="AB455"/>
  <c r="AG185"/>
  <c r="AG401"/>
  <c r="AC371"/>
  <c r="AE359"/>
  <c r="AE369"/>
  <c r="AF341"/>
  <c r="AD360"/>
  <c r="AD369"/>
  <c r="AD361"/>
  <c r="AD371"/>
  <c r="AE343"/>
  <c r="AE344"/>
  <c r="AE342"/>
  <c r="AF187"/>
  <c r="AF401"/>
  <c r="AG188"/>
  <c r="AC370"/>
  <c r="AC363"/>
  <c r="AC478"/>
  <c r="AF303"/>
  <c r="AC345"/>
  <c r="AC362"/>
  <c r="AC367"/>
  <c r="AC380"/>
  <c r="AC383"/>
  <c r="AR36"/>
  <c r="AG323"/>
  <c r="AG324"/>
  <c r="AG325"/>
  <c r="AG321"/>
  <c r="AG322"/>
  <c r="AH48"/>
  <c r="AP35"/>
  <c r="AE360"/>
  <c r="AE370"/>
  <c r="AE381"/>
  <c r="AE384"/>
  <c r="AE391"/>
  <c r="AE498"/>
  <c r="AE529"/>
  <c r="AE531"/>
  <c r="AD381"/>
  <c r="AD384"/>
  <c r="AD391"/>
  <c r="AD498"/>
  <c r="AD529"/>
  <c r="AD531"/>
  <c r="AC426"/>
  <c r="AG187"/>
  <c r="AG430"/>
  <c r="AB451"/>
  <c r="AB474"/>
  <c r="AE361"/>
  <c r="AE363"/>
  <c r="AE478"/>
  <c r="AC368"/>
  <c r="AE345"/>
  <c r="AD362"/>
  <c r="AD367"/>
  <c r="AD380"/>
  <c r="AD383"/>
  <c r="AC399"/>
  <c r="AF342"/>
  <c r="AF343"/>
  <c r="AF344"/>
  <c r="AD363"/>
  <c r="AD370"/>
  <c r="AF359"/>
  <c r="AS36"/>
  <c r="AI48"/>
  <c r="AD368"/>
  <c r="AD478"/>
  <c r="AQ35"/>
  <c r="AE371"/>
  <c r="AE368"/>
  <c r="AE455"/>
  <c r="AE362"/>
  <c r="AE367"/>
  <c r="AE380"/>
  <c r="AE383"/>
  <c r="AD426"/>
  <c r="AD455"/>
  <c r="AC455"/>
  <c r="AF345"/>
  <c r="AF369"/>
  <c r="AF361"/>
  <c r="AF371"/>
  <c r="AF360"/>
  <c r="AD399"/>
  <c r="AJ48"/>
  <c r="AS35"/>
  <c r="AR35"/>
  <c r="AE399"/>
  <c r="AE426"/>
  <c r="AF381"/>
  <c r="AF384"/>
  <c r="AF391"/>
  <c r="AF498"/>
  <c r="AF529"/>
  <c r="AF531"/>
  <c r="AC474"/>
  <c r="AD474"/>
  <c r="AE451"/>
  <c r="AC451"/>
  <c r="AD451"/>
  <c r="AF362"/>
  <c r="AF367"/>
  <c r="AF380"/>
  <c r="AF383"/>
  <c r="AF370"/>
  <c r="AF363"/>
  <c r="AK48"/>
  <c r="AF368"/>
  <c r="AF455"/>
  <c r="AF478"/>
  <c r="AE474"/>
  <c r="AF399"/>
  <c r="AF426"/>
  <c r="AL48"/>
  <c r="AF451"/>
  <c r="AF474"/>
  <c r="AM48"/>
  <c r="AN48"/>
  <c r="AO48"/>
  <c r="AP48"/>
  <c r="AQ48"/>
  <c r="AS48"/>
  <c r="AR48"/>
  <c r="H79"/>
  <c r="U79"/>
  <c r="T79"/>
  <c r="S79"/>
  <c r="R79"/>
  <c r="Q79"/>
  <c r="P79"/>
  <c r="O79"/>
  <c r="N79"/>
  <c r="M79"/>
  <c r="L79"/>
  <c r="K79"/>
  <c r="J79"/>
  <c r="I79"/>
  <c r="G79"/>
  <c r="D314"/>
  <c r="D315"/>
  <c r="D313"/>
  <c r="G315"/>
  <c r="G314"/>
  <c r="G313"/>
  <c r="I315"/>
  <c r="I314"/>
  <c r="I313"/>
  <c r="K315"/>
  <c r="K314"/>
  <c r="K313"/>
  <c r="M315"/>
  <c r="M314"/>
  <c r="M313"/>
  <c r="O315"/>
  <c r="O314"/>
  <c r="O313"/>
  <c r="Q315"/>
  <c r="Q314"/>
  <c r="Q313"/>
  <c r="AK131"/>
  <c r="E315"/>
  <c r="E314"/>
  <c r="E313"/>
  <c r="F315"/>
  <c r="F314"/>
  <c r="F313"/>
  <c r="H315"/>
  <c r="H314"/>
  <c r="H313"/>
  <c r="J315"/>
  <c r="J314"/>
  <c r="J313"/>
  <c r="L315"/>
  <c r="L314"/>
  <c r="L313"/>
  <c r="N315"/>
  <c r="N314"/>
  <c r="N313"/>
  <c r="P315"/>
  <c r="P314"/>
  <c r="P313"/>
  <c r="R315"/>
  <c r="R314"/>
  <c r="R313"/>
  <c r="G210"/>
  <c r="G229"/>
  <c r="I210"/>
  <c r="I229"/>
  <c r="K210"/>
  <c r="K229"/>
  <c r="M210"/>
  <c r="M229"/>
  <c r="O210"/>
  <c r="O229"/>
  <c r="Q210"/>
  <c r="Q229"/>
  <c r="E210"/>
  <c r="E229"/>
  <c r="D210"/>
  <c r="D229"/>
  <c r="F210"/>
  <c r="F229"/>
  <c r="H210"/>
  <c r="H229"/>
  <c r="J210"/>
  <c r="J229"/>
  <c r="L210"/>
  <c r="L229"/>
  <c r="N210"/>
  <c r="N229"/>
  <c r="P210"/>
  <c r="P229"/>
  <c r="R210"/>
  <c r="R229"/>
  <c r="I477"/>
  <c r="I475"/>
  <c r="K477"/>
  <c r="K475"/>
  <c r="M477"/>
  <c r="M475"/>
  <c r="O477"/>
  <c r="O475"/>
  <c r="Q477"/>
  <c r="Q475"/>
  <c r="H475"/>
  <c r="H477"/>
  <c r="J475"/>
  <c r="J477"/>
  <c r="L475"/>
  <c r="L477"/>
  <c r="N475"/>
  <c r="N477"/>
  <c r="P475"/>
  <c r="P477"/>
  <c r="R475"/>
  <c r="R477"/>
  <c r="D331"/>
  <c r="D340"/>
  <c r="D339"/>
  <c r="D338"/>
  <c r="D337"/>
  <c r="D336"/>
  <c r="D335"/>
  <c r="D334"/>
  <c r="D333"/>
  <c r="D332"/>
  <c r="G340"/>
  <c r="G339"/>
  <c r="G338"/>
  <c r="G337"/>
  <c r="G336"/>
  <c r="G335"/>
  <c r="G334"/>
  <c r="G333"/>
  <c r="G332"/>
  <c r="G331"/>
  <c r="I340"/>
  <c r="I339"/>
  <c r="I338"/>
  <c r="I337"/>
  <c r="I336"/>
  <c r="I335"/>
  <c r="I334"/>
  <c r="I333"/>
  <c r="I332"/>
  <c r="I331"/>
  <c r="K340"/>
  <c r="K339"/>
  <c r="K338"/>
  <c r="K337"/>
  <c r="K336"/>
  <c r="K335"/>
  <c r="K334"/>
  <c r="K333"/>
  <c r="K332"/>
  <c r="K331"/>
  <c r="M340"/>
  <c r="M339"/>
  <c r="M338"/>
  <c r="M337"/>
  <c r="M336"/>
  <c r="M335"/>
  <c r="M334"/>
  <c r="M333"/>
  <c r="M332"/>
  <c r="M331"/>
  <c r="O340"/>
  <c r="O339"/>
  <c r="O338"/>
  <c r="O337"/>
  <c r="O336"/>
  <c r="O335"/>
  <c r="O334"/>
  <c r="O333"/>
  <c r="O332"/>
  <c r="O331"/>
  <c r="Q340"/>
  <c r="Q339"/>
  <c r="Q338"/>
  <c r="Q337"/>
  <c r="Q336"/>
  <c r="Q335"/>
  <c r="Q334"/>
  <c r="Q333"/>
  <c r="Q332"/>
  <c r="Q331"/>
  <c r="E340"/>
  <c r="E339"/>
  <c r="E338"/>
  <c r="E337"/>
  <c r="E336"/>
  <c r="E335"/>
  <c r="E334"/>
  <c r="E333"/>
  <c r="E332"/>
  <c r="E331"/>
  <c r="F340"/>
  <c r="F339"/>
  <c r="F338"/>
  <c r="F337"/>
  <c r="F336"/>
  <c r="F335"/>
  <c r="F334"/>
  <c r="F333"/>
  <c r="F332"/>
  <c r="F331"/>
  <c r="H340"/>
  <c r="H339"/>
  <c r="H338"/>
  <c r="H337"/>
  <c r="H336"/>
  <c r="H335"/>
  <c r="H334"/>
  <c r="H333"/>
  <c r="H332"/>
  <c r="H331"/>
  <c r="J340"/>
  <c r="J339"/>
  <c r="J338"/>
  <c r="J337"/>
  <c r="J336"/>
  <c r="J335"/>
  <c r="J334"/>
  <c r="J333"/>
  <c r="J332"/>
  <c r="J331"/>
  <c r="L340"/>
  <c r="L339"/>
  <c r="L338"/>
  <c r="L337"/>
  <c r="L336"/>
  <c r="L335"/>
  <c r="L334"/>
  <c r="L333"/>
  <c r="L332"/>
  <c r="L331"/>
  <c r="N340"/>
  <c r="N339"/>
  <c r="N338"/>
  <c r="N337"/>
  <c r="N336"/>
  <c r="N335"/>
  <c r="N334"/>
  <c r="N333"/>
  <c r="N332"/>
  <c r="N331"/>
  <c r="P340"/>
  <c r="P339"/>
  <c r="P338"/>
  <c r="P337"/>
  <c r="P336"/>
  <c r="P335"/>
  <c r="P334"/>
  <c r="P333"/>
  <c r="P332"/>
  <c r="P331"/>
  <c r="R340"/>
  <c r="R339"/>
  <c r="R338"/>
  <c r="R337"/>
  <c r="R336"/>
  <c r="R335"/>
  <c r="R334"/>
  <c r="R333"/>
  <c r="R332"/>
  <c r="R331"/>
  <c r="D387"/>
  <c r="D382"/>
  <c r="D377"/>
  <c r="D320"/>
  <c r="G387"/>
  <c r="G382"/>
  <c r="G377"/>
  <c r="G320"/>
  <c r="I387"/>
  <c r="I382"/>
  <c r="I377"/>
  <c r="I320"/>
  <c r="K387"/>
  <c r="K382"/>
  <c r="K377"/>
  <c r="K320"/>
  <c r="M387"/>
  <c r="M382"/>
  <c r="M377"/>
  <c r="M320"/>
  <c r="O387"/>
  <c r="O382"/>
  <c r="O377"/>
  <c r="O320"/>
  <c r="Q387"/>
  <c r="Q382"/>
  <c r="Q377"/>
  <c r="Q320"/>
  <c r="E387"/>
  <c r="E382"/>
  <c r="E377"/>
  <c r="E320"/>
  <c r="F387"/>
  <c r="F382"/>
  <c r="F377"/>
  <c r="F320"/>
  <c r="H387"/>
  <c r="H382"/>
  <c r="H377"/>
  <c r="H320"/>
  <c r="J387"/>
  <c r="J382"/>
  <c r="J377"/>
  <c r="J320"/>
  <c r="L387"/>
  <c r="L382"/>
  <c r="L377"/>
  <c r="L320"/>
  <c r="N387"/>
  <c r="N382"/>
  <c r="N377"/>
  <c r="N320"/>
  <c r="P387"/>
  <c r="P382"/>
  <c r="P377"/>
  <c r="P320"/>
  <c r="R387"/>
  <c r="R382"/>
  <c r="R377"/>
  <c r="R320"/>
  <c r="AM99"/>
  <c r="AM97"/>
  <c r="AM95"/>
  <c r="AM93"/>
  <c r="AM91"/>
  <c r="AM89"/>
  <c r="AM98"/>
  <c r="AM94"/>
  <c r="AM90"/>
  <c r="AM100"/>
  <c r="AM96"/>
  <c r="AM92"/>
  <c r="AM88"/>
  <c r="J452"/>
  <c r="D253" i="4"/>
  <c r="I452" i="3"/>
  <c r="K452"/>
  <c r="M452"/>
  <c r="O452"/>
  <c r="Q452"/>
  <c r="AL100"/>
  <c r="AL98"/>
  <c r="AL96"/>
  <c r="AL94"/>
  <c r="AL92"/>
  <c r="AL90"/>
  <c r="AL88"/>
  <c r="AL99"/>
  <c r="AL95"/>
  <c r="AL91"/>
  <c r="AL97"/>
  <c r="AL93"/>
  <c r="AL89"/>
  <c r="H452"/>
  <c r="L452"/>
  <c r="N452"/>
  <c r="P452"/>
  <c r="R452"/>
  <c r="AK100"/>
  <c r="F253" i="4"/>
  <c r="H253"/>
  <c r="J253"/>
  <c r="N253"/>
  <c r="P253"/>
  <c r="R253"/>
  <c r="G253"/>
  <c r="I253"/>
  <c r="K253"/>
  <c r="M253"/>
  <c r="O253"/>
  <c r="Q253"/>
  <c r="E253"/>
  <c r="AK99" i="3"/>
  <c r="AN99"/>
  <c r="AK97"/>
  <c r="AK95"/>
  <c r="AK93"/>
  <c r="AK91"/>
  <c r="AN91"/>
  <c r="AK89"/>
  <c r="AK87"/>
  <c r="AK85"/>
  <c r="AK83"/>
  <c r="AK81"/>
  <c r="AK98"/>
  <c r="AK96"/>
  <c r="AK94"/>
  <c r="AK92"/>
  <c r="AK90"/>
  <c r="AN90"/>
  <c r="AK88"/>
  <c r="AN88"/>
  <c r="AK86"/>
  <c r="AK84"/>
  <c r="AK82"/>
  <c r="L253" i="4"/>
  <c r="F242"/>
  <c r="F140"/>
  <c r="J242"/>
  <c r="J140"/>
  <c r="N242"/>
  <c r="N140"/>
  <c r="P242"/>
  <c r="P140"/>
  <c r="D242"/>
  <c r="D140"/>
  <c r="G242"/>
  <c r="G140"/>
  <c r="I242"/>
  <c r="I140"/>
  <c r="K242"/>
  <c r="K140"/>
  <c r="M242"/>
  <c r="M140"/>
  <c r="O242"/>
  <c r="O140"/>
  <c r="Q242"/>
  <c r="Q140"/>
  <c r="E242"/>
  <c r="E140"/>
  <c r="H242"/>
  <c r="H140"/>
  <c r="L242"/>
  <c r="L140"/>
  <c r="R242"/>
  <c r="R140"/>
  <c r="D237"/>
  <c r="D231"/>
  <c r="D227"/>
  <c r="E213"/>
  <c r="E199"/>
  <c r="D185"/>
  <c r="D172"/>
  <c r="D159"/>
  <c r="H199"/>
  <c r="G237"/>
  <c r="G231"/>
  <c r="G227"/>
  <c r="H213"/>
  <c r="G185"/>
  <c r="G172"/>
  <c r="G159"/>
  <c r="J199"/>
  <c r="I237"/>
  <c r="I231"/>
  <c r="I227"/>
  <c r="J213"/>
  <c r="I185"/>
  <c r="I172"/>
  <c r="I159"/>
  <c r="L199"/>
  <c r="K237"/>
  <c r="K231"/>
  <c r="K227"/>
  <c r="L213"/>
  <c r="K185"/>
  <c r="K172"/>
  <c r="K159"/>
  <c r="N199"/>
  <c r="M237"/>
  <c r="M231"/>
  <c r="M227"/>
  <c r="N213"/>
  <c r="M185"/>
  <c r="M172"/>
  <c r="M159"/>
  <c r="P199"/>
  <c r="O237"/>
  <c r="O231"/>
  <c r="O227"/>
  <c r="P213"/>
  <c r="O185"/>
  <c r="O172"/>
  <c r="O159"/>
  <c r="R199"/>
  <c r="Q237"/>
  <c r="Q231"/>
  <c r="Q227"/>
  <c r="R213"/>
  <c r="Q185"/>
  <c r="Q172"/>
  <c r="Q159"/>
  <c r="F199"/>
  <c r="E237"/>
  <c r="E231"/>
  <c r="E227"/>
  <c r="F213"/>
  <c r="E185"/>
  <c r="E172"/>
  <c r="E159"/>
  <c r="F237"/>
  <c r="F231"/>
  <c r="F227"/>
  <c r="G213"/>
  <c r="G199"/>
  <c r="F185"/>
  <c r="F172"/>
  <c r="F159"/>
  <c r="H237"/>
  <c r="H231"/>
  <c r="H227"/>
  <c r="I213"/>
  <c r="I199"/>
  <c r="H185"/>
  <c r="H172"/>
  <c r="H159"/>
  <c r="J237"/>
  <c r="J231"/>
  <c r="J227"/>
  <c r="K213"/>
  <c r="K199"/>
  <c r="J185"/>
  <c r="J172"/>
  <c r="J159"/>
  <c r="L237"/>
  <c r="L231"/>
  <c r="L227"/>
  <c r="M213"/>
  <c r="M199"/>
  <c r="L185"/>
  <c r="L172"/>
  <c r="L159"/>
  <c r="N237"/>
  <c r="N231"/>
  <c r="N227"/>
  <c r="O213"/>
  <c r="O199"/>
  <c r="N185"/>
  <c r="N172"/>
  <c r="N159"/>
  <c r="P237"/>
  <c r="P231"/>
  <c r="P227"/>
  <c r="Q213"/>
  <c r="Q199"/>
  <c r="P185"/>
  <c r="P172"/>
  <c r="P159"/>
  <c r="R237"/>
  <c r="R231"/>
  <c r="R227"/>
  <c r="S213"/>
  <c r="S199"/>
  <c r="R185"/>
  <c r="R172"/>
  <c r="R159"/>
  <c r="F147"/>
  <c r="J147"/>
  <c r="N147"/>
  <c r="D147"/>
  <c r="G147"/>
  <c r="I147"/>
  <c r="K147"/>
  <c r="M147"/>
  <c r="O147"/>
  <c r="Q147"/>
  <c r="E147"/>
  <c r="H147"/>
  <c r="L147"/>
  <c r="P147"/>
  <c r="R147"/>
  <c r="K95"/>
  <c r="K91"/>
  <c r="K68"/>
  <c r="H40"/>
  <c r="H35"/>
  <c r="H29"/>
  <c r="K46"/>
  <c r="O95"/>
  <c r="O91"/>
  <c r="O68"/>
  <c r="L40"/>
  <c r="L35"/>
  <c r="L29"/>
  <c r="O46"/>
  <c r="Q95"/>
  <c r="Q91"/>
  <c r="Q68"/>
  <c r="N40"/>
  <c r="N35"/>
  <c r="N29"/>
  <c r="Q46"/>
  <c r="S95"/>
  <c r="S91"/>
  <c r="S68"/>
  <c r="P40"/>
  <c r="P35"/>
  <c r="P29"/>
  <c r="S46"/>
  <c r="G95"/>
  <c r="G91"/>
  <c r="G68"/>
  <c r="G46"/>
  <c r="D40"/>
  <c r="D35"/>
  <c r="D29"/>
  <c r="J46"/>
  <c r="J95"/>
  <c r="J91"/>
  <c r="J68"/>
  <c r="G40"/>
  <c r="G35"/>
  <c r="G29"/>
  <c r="L46"/>
  <c r="L95"/>
  <c r="L91"/>
  <c r="L68"/>
  <c r="I40"/>
  <c r="I35"/>
  <c r="I29"/>
  <c r="N46"/>
  <c r="N95"/>
  <c r="N91"/>
  <c r="N68"/>
  <c r="K40"/>
  <c r="K35"/>
  <c r="K29"/>
  <c r="P46"/>
  <c r="P95"/>
  <c r="P91"/>
  <c r="P68"/>
  <c r="M40"/>
  <c r="M35"/>
  <c r="M29"/>
  <c r="R46"/>
  <c r="R95"/>
  <c r="R91"/>
  <c r="R68"/>
  <c r="O40"/>
  <c r="O35"/>
  <c r="O29"/>
  <c r="T46"/>
  <c r="T95"/>
  <c r="T91"/>
  <c r="T68"/>
  <c r="Q40"/>
  <c r="Q35"/>
  <c r="Q29"/>
  <c r="H46"/>
  <c r="H95"/>
  <c r="H91"/>
  <c r="H68"/>
  <c r="E40"/>
  <c r="E35"/>
  <c r="E29"/>
  <c r="I95"/>
  <c r="I91"/>
  <c r="I68"/>
  <c r="F40"/>
  <c r="F35"/>
  <c r="F29"/>
  <c r="I46"/>
  <c r="M95"/>
  <c r="M91"/>
  <c r="M68"/>
  <c r="J40"/>
  <c r="J35"/>
  <c r="J29"/>
  <c r="M46"/>
  <c r="U95"/>
  <c r="U91"/>
  <c r="U68"/>
  <c r="R40"/>
  <c r="R35"/>
  <c r="R29"/>
  <c r="U46"/>
  <c r="D358" i="3"/>
  <c r="D357"/>
  <c r="D356"/>
  <c r="D355"/>
  <c r="D354"/>
  <c r="G358"/>
  <c r="G357"/>
  <c r="G356"/>
  <c r="G355"/>
  <c r="G354"/>
  <c r="I358"/>
  <c r="I357"/>
  <c r="I356"/>
  <c r="I355"/>
  <c r="I354"/>
  <c r="I353"/>
  <c r="I352"/>
  <c r="I351"/>
  <c r="I350"/>
  <c r="I349"/>
  <c r="K358"/>
  <c r="K357"/>
  <c r="K356"/>
  <c r="K355"/>
  <c r="K354"/>
  <c r="K353"/>
  <c r="K352"/>
  <c r="K351"/>
  <c r="K350"/>
  <c r="K349"/>
  <c r="M358"/>
  <c r="M357"/>
  <c r="M356"/>
  <c r="M355"/>
  <c r="M354"/>
  <c r="M353"/>
  <c r="M352"/>
  <c r="M351"/>
  <c r="M350"/>
  <c r="M349"/>
  <c r="O358"/>
  <c r="O357"/>
  <c r="O356"/>
  <c r="O355"/>
  <c r="O354"/>
  <c r="O353"/>
  <c r="O352"/>
  <c r="O351"/>
  <c r="O350"/>
  <c r="O349"/>
  <c r="Q358"/>
  <c r="Q357"/>
  <c r="Q356"/>
  <c r="Q355"/>
  <c r="Q354"/>
  <c r="Q353"/>
  <c r="Q352"/>
  <c r="Q351"/>
  <c r="Q350"/>
  <c r="Q349"/>
  <c r="E358"/>
  <c r="E357"/>
  <c r="E356"/>
  <c r="E355"/>
  <c r="E354"/>
  <c r="F358"/>
  <c r="F357"/>
  <c r="F356"/>
  <c r="F355"/>
  <c r="F354"/>
  <c r="H358"/>
  <c r="H357"/>
  <c r="H356"/>
  <c r="H355"/>
  <c r="H354"/>
  <c r="H353"/>
  <c r="H352"/>
  <c r="H351"/>
  <c r="H350"/>
  <c r="H349"/>
  <c r="J358"/>
  <c r="J357"/>
  <c r="J356"/>
  <c r="J355"/>
  <c r="J354"/>
  <c r="J353"/>
  <c r="J352"/>
  <c r="J351"/>
  <c r="J350"/>
  <c r="J349"/>
  <c r="L358"/>
  <c r="L357"/>
  <c r="L356"/>
  <c r="L355"/>
  <c r="L354"/>
  <c r="L353"/>
  <c r="L352"/>
  <c r="L351"/>
  <c r="L350"/>
  <c r="L349"/>
  <c r="N358"/>
  <c r="N357"/>
  <c r="N356"/>
  <c r="N355"/>
  <c r="N354"/>
  <c r="N353"/>
  <c r="N352"/>
  <c r="N351"/>
  <c r="N350"/>
  <c r="N349"/>
  <c r="P358"/>
  <c r="P357"/>
  <c r="P356"/>
  <c r="P355"/>
  <c r="P354"/>
  <c r="P353"/>
  <c r="P352"/>
  <c r="P351"/>
  <c r="P350"/>
  <c r="P349"/>
  <c r="R358"/>
  <c r="R357"/>
  <c r="R356"/>
  <c r="R355"/>
  <c r="R354"/>
  <c r="R353"/>
  <c r="R352"/>
  <c r="R351"/>
  <c r="R350"/>
  <c r="R349"/>
  <c r="F518"/>
  <c r="F386"/>
  <c r="F376"/>
  <c r="J518"/>
  <c r="J386"/>
  <c r="J376"/>
  <c r="N518"/>
  <c r="N386"/>
  <c r="N376"/>
  <c r="P518"/>
  <c r="P386"/>
  <c r="P376"/>
  <c r="D376"/>
  <c r="D386"/>
  <c r="G518"/>
  <c r="G376"/>
  <c r="G386"/>
  <c r="I518"/>
  <c r="I376"/>
  <c r="I386"/>
  <c r="K518"/>
  <c r="K376"/>
  <c r="K386"/>
  <c r="M518"/>
  <c r="M376"/>
  <c r="M386"/>
  <c r="O518"/>
  <c r="O376"/>
  <c r="O386"/>
  <c r="Q518"/>
  <c r="Q376"/>
  <c r="Q386"/>
  <c r="E518"/>
  <c r="E376"/>
  <c r="E386"/>
  <c r="H518"/>
  <c r="H386"/>
  <c r="H376"/>
  <c r="L518"/>
  <c r="L386"/>
  <c r="L376"/>
  <c r="R518"/>
  <c r="R386"/>
  <c r="R376"/>
  <c r="D517"/>
  <c r="D518"/>
  <c r="G522"/>
  <c r="G517"/>
  <c r="I522"/>
  <c r="I517"/>
  <c r="K522"/>
  <c r="K517"/>
  <c r="M522"/>
  <c r="M517"/>
  <c r="O522"/>
  <c r="O517"/>
  <c r="Q522"/>
  <c r="Q517"/>
  <c r="E522"/>
  <c r="E517"/>
  <c r="F522"/>
  <c r="F517"/>
  <c r="H522"/>
  <c r="H517"/>
  <c r="J522"/>
  <c r="J517"/>
  <c r="L522"/>
  <c r="L517"/>
  <c r="N522"/>
  <c r="N517"/>
  <c r="P522"/>
  <c r="P517"/>
  <c r="R522"/>
  <c r="R517"/>
  <c r="D522"/>
  <c r="H527"/>
  <c r="H509"/>
  <c r="H508"/>
  <c r="D527"/>
  <c r="G527"/>
  <c r="I527"/>
  <c r="I509"/>
  <c r="I508"/>
  <c r="K527"/>
  <c r="K509"/>
  <c r="K508"/>
  <c r="M527"/>
  <c r="M509"/>
  <c r="M508"/>
  <c r="O527"/>
  <c r="O509"/>
  <c r="O508"/>
  <c r="Q527"/>
  <c r="Q509"/>
  <c r="Q508"/>
  <c r="E527"/>
  <c r="F527"/>
  <c r="J527"/>
  <c r="J509"/>
  <c r="J508"/>
  <c r="L527"/>
  <c r="L509"/>
  <c r="L508"/>
  <c r="N527"/>
  <c r="N509"/>
  <c r="N508"/>
  <c r="P527"/>
  <c r="P509"/>
  <c r="P508"/>
  <c r="R527"/>
  <c r="R509"/>
  <c r="R508"/>
  <c r="D507"/>
  <c r="D503"/>
  <c r="G503"/>
  <c r="G507"/>
  <c r="G499"/>
  <c r="G427"/>
  <c r="I503"/>
  <c r="I507"/>
  <c r="I499"/>
  <c r="I427"/>
  <c r="K503"/>
  <c r="K507"/>
  <c r="K499"/>
  <c r="K427"/>
  <c r="M503"/>
  <c r="M507"/>
  <c r="M499"/>
  <c r="M427"/>
  <c r="O503"/>
  <c r="O507"/>
  <c r="O499"/>
  <c r="O427"/>
  <c r="Q503"/>
  <c r="Q507"/>
  <c r="Q499"/>
  <c r="Q427"/>
  <c r="E503"/>
  <c r="E507"/>
  <c r="E499"/>
  <c r="E427"/>
  <c r="F507"/>
  <c r="F499"/>
  <c r="F503"/>
  <c r="F427"/>
  <c r="H507"/>
  <c r="H499"/>
  <c r="H503"/>
  <c r="H427"/>
  <c r="J507"/>
  <c r="J499"/>
  <c r="J503"/>
  <c r="J427"/>
  <c r="L507"/>
  <c r="L499"/>
  <c r="L503"/>
  <c r="L427"/>
  <c r="N507"/>
  <c r="N499"/>
  <c r="N503"/>
  <c r="N427"/>
  <c r="P507"/>
  <c r="P499"/>
  <c r="P503"/>
  <c r="P427"/>
  <c r="R507"/>
  <c r="R503"/>
  <c r="G486"/>
  <c r="G485"/>
  <c r="G476"/>
  <c r="G471"/>
  <c r="G463"/>
  <c r="G483"/>
  <c r="G462"/>
  <c r="G460"/>
  <c r="G433"/>
  <c r="G431"/>
  <c r="G402"/>
  <c r="G453"/>
  <c r="G432"/>
  <c r="G424"/>
  <c r="G228"/>
  <c r="G209"/>
  <c r="I486"/>
  <c r="I485"/>
  <c r="I476"/>
  <c r="I471"/>
  <c r="I463"/>
  <c r="I483"/>
  <c r="I462"/>
  <c r="I460"/>
  <c r="I454"/>
  <c r="I433"/>
  <c r="I431"/>
  <c r="I402"/>
  <c r="I453"/>
  <c r="I434"/>
  <c r="I432"/>
  <c r="I424"/>
  <c r="I228"/>
  <c r="I209"/>
  <c r="K486"/>
  <c r="K485"/>
  <c r="K476"/>
  <c r="K471"/>
  <c r="K463"/>
  <c r="K483"/>
  <c r="K462"/>
  <c r="K460"/>
  <c r="K454"/>
  <c r="K433"/>
  <c r="K431"/>
  <c r="K402"/>
  <c r="K453"/>
  <c r="K434"/>
  <c r="K432"/>
  <c r="K424"/>
  <c r="K228"/>
  <c r="K209"/>
  <c r="M486"/>
  <c r="M485"/>
  <c r="M476"/>
  <c r="M471"/>
  <c r="M463"/>
  <c r="M483"/>
  <c r="M462"/>
  <c r="M460"/>
  <c r="M454"/>
  <c r="M433"/>
  <c r="M431"/>
  <c r="M402"/>
  <c r="M453"/>
  <c r="M434"/>
  <c r="M432"/>
  <c r="M424"/>
  <c r="M228"/>
  <c r="M209"/>
  <c r="O486"/>
  <c r="O485"/>
  <c r="O476"/>
  <c r="O471"/>
  <c r="O463"/>
  <c r="O483"/>
  <c r="O462"/>
  <c r="O460"/>
  <c r="O454"/>
  <c r="O433"/>
  <c r="O431"/>
  <c r="O402"/>
  <c r="O453"/>
  <c r="O434"/>
  <c r="O432"/>
  <c r="O424"/>
  <c r="O228"/>
  <c r="O209"/>
  <c r="Q486"/>
  <c r="Q485"/>
  <c r="Q476"/>
  <c r="Q471"/>
  <c r="Q463"/>
  <c r="Q483"/>
  <c r="Q462"/>
  <c r="Q460"/>
  <c r="Q454"/>
  <c r="Q433"/>
  <c r="Q431"/>
  <c r="Q402"/>
  <c r="Q453"/>
  <c r="Q434"/>
  <c r="Q432"/>
  <c r="Q424"/>
  <c r="Q228"/>
  <c r="Q209"/>
  <c r="E486"/>
  <c r="E485"/>
  <c r="E476"/>
  <c r="E471"/>
  <c r="E463"/>
  <c r="E458"/>
  <c r="E483"/>
  <c r="E462"/>
  <c r="E460"/>
  <c r="E433"/>
  <c r="E431"/>
  <c r="E402"/>
  <c r="E453"/>
  <c r="E432"/>
  <c r="E424"/>
  <c r="E228"/>
  <c r="E209"/>
  <c r="D483"/>
  <c r="D486"/>
  <c r="D485"/>
  <c r="D476"/>
  <c r="D471"/>
  <c r="D432"/>
  <c r="D433"/>
  <c r="D460"/>
  <c r="D458"/>
  <c r="D453"/>
  <c r="D397"/>
  <c r="D463"/>
  <c r="D462"/>
  <c r="D431"/>
  <c r="D424"/>
  <c r="D228"/>
  <c r="D209"/>
  <c r="F483"/>
  <c r="F462"/>
  <c r="F460"/>
  <c r="F486"/>
  <c r="F485"/>
  <c r="F476"/>
  <c r="F471"/>
  <c r="F463"/>
  <c r="F458"/>
  <c r="F453"/>
  <c r="F432"/>
  <c r="F433"/>
  <c r="F431"/>
  <c r="F402"/>
  <c r="F424"/>
  <c r="F228"/>
  <c r="F209"/>
  <c r="H483"/>
  <c r="H462"/>
  <c r="H460"/>
  <c r="H486"/>
  <c r="H485"/>
  <c r="H476"/>
  <c r="H471"/>
  <c r="H463"/>
  <c r="H453"/>
  <c r="H434"/>
  <c r="H432"/>
  <c r="H454"/>
  <c r="H433"/>
  <c r="H431"/>
  <c r="H402"/>
  <c r="H424"/>
  <c r="H228"/>
  <c r="H209"/>
  <c r="J483"/>
  <c r="J462"/>
  <c r="J460"/>
  <c r="J486"/>
  <c r="J485"/>
  <c r="J476"/>
  <c r="J471"/>
  <c r="J463"/>
  <c r="J453"/>
  <c r="J434"/>
  <c r="J432"/>
  <c r="J454"/>
  <c r="J433"/>
  <c r="J431"/>
  <c r="J402"/>
  <c r="J424"/>
  <c r="J228"/>
  <c r="J209"/>
  <c r="L483"/>
  <c r="L462"/>
  <c r="L460"/>
  <c r="L486"/>
  <c r="L485"/>
  <c r="L476"/>
  <c r="L471"/>
  <c r="L463"/>
  <c r="L453"/>
  <c r="L434"/>
  <c r="L432"/>
  <c r="L454"/>
  <c r="L433"/>
  <c r="L431"/>
  <c r="L402"/>
  <c r="L424"/>
  <c r="L228"/>
  <c r="L209"/>
  <c r="N483"/>
  <c r="N462"/>
  <c r="N460"/>
  <c r="N486"/>
  <c r="N485"/>
  <c r="N476"/>
  <c r="N471"/>
  <c r="N463"/>
  <c r="N453"/>
  <c r="N434"/>
  <c r="N432"/>
  <c r="N454"/>
  <c r="N433"/>
  <c r="N431"/>
  <c r="N402"/>
  <c r="N424"/>
  <c r="N228"/>
  <c r="N209"/>
  <c r="P483"/>
  <c r="P462"/>
  <c r="P460"/>
  <c r="P486"/>
  <c r="P485"/>
  <c r="P476"/>
  <c r="P471"/>
  <c r="P463"/>
  <c r="P453"/>
  <c r="P434"/>
  <c r="P432"/>
  <c r="P454"/>
  <c r="P433"/>
  <c r="P431"/>
  <c r="P402"/>
  <c r="P424"/>
  <c r="P228"/>
  <c r="P209"/>
  <c r="R483"/>
  <c r="R462"/>
  <c r="R460"/>
  <c r="R486"/>
  <c r="R485"/>
  <c r="R476"/>
  <c r="R471"/>
  <c r="R463"/>
  <c r="R453"/>
  <c r="R434"/>
  <c r="R432"/>
  <c r="R454"/>
  <c r="R433"/>
  <c r="R431"/>
  <c r="R424"/>
  <c r="R228"/>
  <c r="R209"/>
  <c r="F216"/>
  <c r="F397"/>
  <c r="H216"/>
  <c r="H397"/>
  <c r="J216"/>
  <c r="J397"/>
  <c r="L216"/>
  <c r="L397"/>
  <c r="N216"/>
  <c r="N397"/>
  <c r="P216"/>
  <c r="P397"/>
  <c r="R216"/>
  <c r="R397"/>
  <c r="G216"/>
  <c r="G397"/>
  <c r="I216"/>
  <c r="I397"/>
  <c r="K216"/>
  <c r="K397"/>
  <c r="M216"/>
  <c r="M397"/>
  <c r="O216"/>
  <c r="O397"/>
  <c r="Q216"/>
  <c r="Q397"/>
  <c r="E216"/>
  <c r="E397"/>
  <c r="F495"/>
  <c r="F448"/>
  <c r="F373"/>
  <c r="H495"/>
  <c r="H501"/>
  <c r="H448"/>
  <c r="H373"/>
  <c r="J495"/>
  <c r="J501"/>
  <c r="J448"/>
  <c r="J373"/>
  <c r="L495"/>
  <c r="L501"/>
  <c r="L448"/>
  <c r="L373"/>
  <c r="N495"/>
  <c r="N501"/>
  <c r="N448"/>
  <c r="N373"/>
  <c r="P495"/>
  <c r="P501"/>
  <c r="P448"/>
  <c r="P373"/>
  <c r="R495"/>
  <c r="R501"/>
  <c r="R448"/>
  <c r="R373"/>
  <c r="D495"/>
  <c r="D448"/>
  <c r="D373"/>
  <c r="G495"/>
  <c r="G448"/>
  <c r="G373"/>
  <c r="I495"/>
  <c r="I501"/>
  <c r="I448"/>
  <c r="I373"/>
  <c r="K495"/>
  <c r="K501"/>
  <c r="K448"/>
  <c r="K373"/>
  <c r="M495"/>
  <c r="M501"/>
  <c r="M448"/>
  <c r="M373"/>
  <c r="O495"/>
  <c r="O501"/>
  <c r="O448"/>
  <c r="O373"/>
  <c r="Q495"/>
  <c r="Q501"/>
  <c r="Q448"/>
  <c r="Q373"/>
  <c r="E495"/>
  <c r="E448"/>
  <c r="E373"/>
  <c r="D395"/>
  <c r="F395"/>
  <c r="J395"/>
  <c r="J398"/>
  <c r="N395"/>
  <c r="N398"/>
  <c r="P395"/>
  <c r="P398"/>
  <c r="R395"/>
  <c r="R398"/>
  <c r="H395"/>
  <c r="H398"/>
  <c r="L395"/>
  <c r="L398"/>
  <c r="G395"/>
  <c r="I395"/>
  <c r="I398"/>
  <c r="K395"/>
  <c r="K398"/>
  <c r="M395"/>
  <c r="M398"/>
  <c r="O395"/>
  <c r="O398"/>
  <c r="Q395"/>
  <c r="Q398"/>
  <c r="E395"/>
  <c r="F365"/>
  <c r="J365"/>
  <c r="N365"/>
  <c r="D365"/>
  <c r="G365"/>
  <c r="I365"/>
  <c r="K365"/>
  <c r="M365"/>
  <c r="O365"/>
  <c r="Q365"/>
  <c r="E365"/>
  <c r="H365"/>
  <c r="L365"/>
  <c r="P365"/>
  <c r="R365"/>
  <c r="H329"/>
  <c r="I287"/>
  <c r="H318"/>
  <c r="H311"/>
  <c r="H303"/>
  <c r="H301"/>
  <c r="I273"/>
  <c r="L329"/>
  <c r="L303"/>
  <c r="M287"/>
  <c r="L318"/>
  <c r="L311"/>
  <c r="L301"/>
  <c r="M273"/>
  <c r="D329"/>
  <c r="E287"/>
  <c r="D318"/>
  <c r="D311"/>
  <c r="D301"/>
  <c r="E273"/>
  <c r="G318"/>
  <c r="G311"/>
  <c r="G301"/>
  <c r="G329"/>
  <c r="H287"/>
  <c r="H273"/>
  <c r="I318"/>
  <c r="I311"/>
  <c r="I301"/>
  <c r="I329"/>
  <c r="I303"/>
  <c r="J287"/>
  <c r="J273"/>
  <c r="K318"/>
  <c r="K311"/>
  <c r="K301"/>
  <c r="K329"/>
  <c r="K303"/>
  <c r="L287"/>
  <c r="L273"/>
  <c r="M318"/>
  <c r="M311"/>
  <c r="M301"/>
  <c r="M329"/>
  <c r="M303"/>
  <c r="N287"/>
  <c r="N273"/>
  <c r="O318"/>
  <c r="O311"/>
  <c r="O301"/>
  <c r="O329"/>
  <c r="O303"/>
  <c r="P287"/>
  <c r="P273"/>
  <c r="Q318"/>
  <c r="Q311"/>
  <c r="Q301"/>
  <c r="Q329"/>
  <c r="Q303"/>
  <c r="R287"/>
  <c r="R273"/>
  <c r="E318"/>
  <c r="E311"/>
  <c r="E301"/>
  <c r="E329"/>
  <c r="F287"/>
  <c r="F273"/>
  <c r="F329"/>
  <c r="G287"/>
  <c r="F318"/>
  <c r="F311"/>
  <c r="F301"/>
  <c r="G273"/>
  <c r="J329"/>
  <c r="J303"/>
  <c r="K287"/>
  <c r="J318"/>
  <c r="J311"/>
  <c r="J301"/>
  <c r="K273"/>
  <c r="N329"/>
  <c r="N303"/>
  <c r="O287"/>
  <c r="N318"/>
  <c r="N311"/>
  <c r="N301"/>
  <c r="O273"/>
  <c r="P329"/>
  <c r="P303"/>
  <c r="Q287"/>
  <c r="P318"/>
  <c r="P311"/>
  <c r="P301"/>
  <c r="Q273"/>
  <c r="R329"/>
  <c r="R303"/>
  <c r="S287"/>
  <c r="R318"/>
  <c r="R311"/>
  <c r="R301"/>
  <c r="S273"/>
  <c r="D211"/>
  <c r="D216"/>
  <c r="G211"/>
  <c r="G212"/>
  <c r="I211"/>
  <c r="K211"/>
  <c r="K212"/>
  <c r="M211"/>
  <c r="O211"/>
  <c r="O212"/>
  <c r="Q211"/>
  <c r="E211"/>
  <c r="F211"/>
  <c r="H211"/>
  <c r="J211"/>
  <c r="L211"/>
  <c r="N211"/>
  <c r="P211"/>
  <c r="R211"/>
  <c r="I101"/>
  <c r="AM101"/>
  <c r="K101"/>
  <c r="AO101"/>
  <c r="M101"/>
  <c r="AQ101"/>
  <c r="O101"/>
  <c r="AS101"/>
  <c r="Q101"/>
  <c r="AU101"/>
  <c r="S101"/>
  <c r="AW101"/>
  <c r="U101"/>
  <c r="AY101"/>
  <c r="G101"/>
  <c r="AK101"/>
  <c r="J101"/>
  <c r="AN101"/>
  <c r="L101"/>
  <c r="AP101"/>
  <c r="N101"/>
  <c r="AR101"/>
  <c r="P101"/>
  <c r="AT101"/>
  <c r="R101"/>
  <c r="AV101"/>
  <c r="T101"/>
  <c r="AX101"/>
  <c r="H101"/>
  <c r="AL101"/>
  <c r="F186"/>
  <c r="H186"/>
  <c r="J186"/>
  <c r="L183"/>
  <c r="L186"/>
  <c r="L184"/>
  <c r="L189"/>
  <c r="N183"/>
  <c r="N186"/>
  <c r="N184"/>
  <c r="N189"/>
  <c r="P183"/>
  <c r="P186"/>
  <c r="P184"/>
  <c r="P189"/>
  <c r="R183"/>
  <c r="R186"/>
  <c r="R184"/>
  <c r="R189"/>
  <c r="D186"/>
  <c r="G186"/>
  <c r="I186"/>
  <c r="K184"/>
  <c r="K189"/>
  <c r="K183"/>
  <c r="K186"/>
  <c r="M184"/>
  <c r="M189"/>
  <c r="M183"/>
  <c r="M186"/>
  <c r="O184"/>
  <c r="O189"/>
  <c r="O183"/>
  <c r="O186"/>
  <c r="Q184"/>
  <c r="Q189"/>
  <c r="Q183"/>
  <c r="Q186"/>
  <c r="E186"/>
  <c r="AM128"/>
  <c r="AO128"/>
  <c r="AQ128"/>
  <c r="AS128"/>
  <c r="AU128"/>
  <c r="AW128"/>
  <c r="AY128"/>
  <c r="AK128"/>
  <c r="AN128"/>
  <c r="AP128"/>
  <c r="AR128"/>
  <c r="AT128"/>
  <c r="AV128"/>
  <c r="AX128"/>
  <c r="AL128"/>
  <c r="F347"/>
  <c r="F259"/>
  <c r="F246"/>
  <c r="F233"/>
  <c r="F214"/>
  <c r="F198"/>
  <c r="F353"/>
  <c r="F349"/>
  <c r="F350"/>
  <c r="H347"/>
  <c r="H259"/>
  <c r="H246"/>
  <c r="H233"/>
  <c r="H214"/>
  <c r="H198"/>
  <c r="J347"/>
  <c r="J259"/>
  <c r="J246"/>
  <c r="J233"/>
  <c r="J214"/>
  <c r="J198"/>
  <c r="L347"/>
  <c r="L259"/>
  <c r="L246"/>
  <c r="L233"/>
  <c r="L214"/>
  <c r="L198"/>
  <c r="N347"/>
  <c r="N259"/>
  <c r="N246"/>
  <c r="N233"/>
  <c r="N214"/>
  <c r="N198"/>
  <c r="P347"/>
  <c r="P259"/>
  <c r="P246"/>
  <c r="P233"/>
  <c r="P214"/>
  <c r="P198"/>
  <c r="R347"/>
  <c r="R259"/>
  <c r="R246"/>
  <c r="R233"/>
  <c r="R214"/>
  <c r="R198"/>
  <c r="D347"/>
  <c r="D259"/>
  <c r="D246"/>
  <c r="D233"/>
  <c r="D214"/>
  <c r="D198"/>
  <c r="D353"/>
  <c r="D351"/>
  <c r="D349"/>
  <c r="D352"/>
  <c r="G347"/>
  <c r="G259"/>
  <c r="G246"/>
  <c r="G233"/>
  <c r="G214"/>
  <c r="G352"/>
  <c r="G350"/>
  <c r="G198"/>
  <c r="G351"/>
  <c r="I347"/>
  <c r="I259"/>
  <c r="I246"/>
  <c r="I233"/>
  <c r="I214"/>
  <c r="I198"/>
  <c r="K347"/>
  <c r="K259"/>
  <c r="K246"/>
  <c r="K233"/>
  <c r="K214"/>
  <c r="K198"/>
  <c r="M347"/>
  <c r="M259"/>
  <c r="M246"/>
  <c r="M233"/>
  <c r="M214"/>
  <c r="M198"/>
  <c r="O347"/>
  <c r="O259"/>
  <c r="O246"/>
  <c r="O233"/>
  <c r="O214"/>
  <c r="O198"/>
  <c r="Q347"/>
  <c r="Q259"/>
  <c r="Q246"/>
  <c r="Q233"/>
  <c r="Q214"/>
  <c r="Q198"/>
  <c r="E347"/>
  <c r="E259"/>
  <c r="E246"/>
  <c r="E233"/>
  <c r="E214"/>
  <c r="E352"/>
  <c r="E198"/>
  <c r="E353"/>
  <c r="E351"/>
  <c r="E349"/>
  <c r="M128"/>
  <c r="K128"/>
  <c r="H128"/>
  <c r="AL131"/>
  <c r="D173"/>
  <c r="D191"/>
  <c r="G124"/>
  <c r="AN79"/>
  <c r="G173"/>
  <c r="J124"/>
  <c r="G191"/>
  <c r="AP79"/>
  <c r="I173"/>
  <c r="I191"/>
  <c r="L124"/>
  <c r="K191"/>
  <c r="AR79"/>
  <c r="K173"/>
  <c r="N124"/>
  <c r="N128"/>
  <c r="AT79"/>
  <c r="M191"/>
  <c r="P128"/>
  <c r="M173"/>
  <c r="P124"/>
  <c r="AV79"/>
  <c r="O173"/>
  <c r="O191"/>
  <c r="R124"/>
  <c r="R128"/>
  <c r="T128"/>
  <c r="Q173"/>
  <c r="Q191"/>
  <c r="T124"/>
  <c r="AX79"/>
  <c r="F191"/>
  <c r="F173"/>
  <c r="AM79"/>
  <c r="I124"/>
  <c r="H173"/>
  <c r="K124"/>
  <c r="H191"/>
  <c r="AO79"/>
  <c r="J173"/>
  <c r="J191"/>
  <c r="M124"/>
  <c r="AQ79"/>
  <c r="AS79"/>
  <c r="L173"/>
  <c r="L191"/>
  <c r="O124"/>
  <c r="O128"/>
  <c r="N173"/>
  <c r="N191"/>
  <c r="Q124"/>
  <c r="Q128"/>
  <c r="AU79"/>
  <c r="P191"/>
  <c r="P173"/>
  <c r="AW79"/>
  <c r="S128"/>
  <c r="S124"/>
  <c r="R191"/>
  <c r="AY79"/>
  <c r="U128"/>
  <c r="R173"/>
  <c r="U124"/>
  <c r="E173"/>
  <c r="E191"/>
  <c r="AL79"/>
  <c r="H124"/>
  <c r="AK79"/>
  <c r="G128"/>
  <c r="J128"/>
  <c r="L128"/>
  <c r="I128"/>
  <c r="AM131"/>
  <c r="AN131"/>
  <c r="AL87"/>
  <c r="AL86"/>
  <c r="AL85"/>
  <c r="AL84"/>
  <c r="AL83"/>
  <c r="AL82"/>
  <c r="D379"/>
  <c r="AL81"/>
  <c r="Q212"/>
  <c r="M212"/>
  <c r="I212"/>
  <c r="AO99"/>
  <c r="AO90"/>
  <c r="AP90"/>
  <c r="AP99"/>
  <c r="AN100"/>
  <c r="AN92"/>
  <c r="AN97"/>
  <c r="AN93"/>
  <c r="AN89"/>
  <c r="AN94"/>
  <c r="AQ99"/>
  <c r="AQ90"/>
  <c r="AO91"/>
  <c r="AP91"/>
  <c r="AO100"/>
  <c r="AO92"/>
  <c r="AP92"/>
  <c r="AO88"/>
  <c r="AP88"/>
  <c r="AN96"/>
  <c r="AN95"/>
  <c r="AN98"/>
  <c r="J212"/>
  <c r="N212"/>
  <c r="L212"/>
  <c r="H212"/>
  <c r="E212"/>
  <c r="F352"/>
  <c r="R212"/>
  <c r="P212"/>
  <c r="E350"/>
  <c r="G349"/>
  <c r="G353"/>
  <c r="D350"/>
  <c r="F351"/>
  <c r="F212"/>
  <c r="D212"/>
  <c r="E379"/>
  <c r="O379"/>
  <c r="K379"/>
  <c r="G379"/>
  <c r="Q379"/>
  <c r="M379"/>
  <c r="I379"/>
  <c r="G389"/>
  <c r="R502"/>
  <c r="P429"/>
  <c r="P502"/>
  <c r="N502"/>
  <c r="L429"/>
  <c r="L502"/>
  <c r="H429"/>
  <c r="Q429"/>
  <c r="O429"/>
  <c r="K429"/>
  <c r="I429"/>
  <c r="D389"/>
  <c r="R429"/>
  <c r="R379"/>
  <c r="R389"/>
  <c r="P379"/>
  <c r="P389"/>
  <c r="N429"/>
  <c r="N379"/>
  <c r="N389"/>
  <c r="L379"/>
  <c r="L389"/>
  <c r="J429"/>
  <c r="J379"/>
  <c r="J389"/>
  <c r="H379"/>
  <c r="H389"/>
  <c r="F379"/>
  <c r="F389"/>
  <c r="E389"/>
  <c r="Q502"/>
  <c r="Q389"/>
  <c r="O502"/>
  <c r="O389"/>
  <c r="M429"/>
  <c r="M502"/>
  <c r="M389"/>
  <c r="K502"/>
  <c r="K389"/>
  <c r="I389"/>
  <c r="L359"/>
  <c r="L361"/>
  <c r="K359"/>
  <c r="K360"/>
  <c r="H359"/>
  <c r="H360"/>
  <c r="R359"/>
  <c r="R361"/>
  <c r="P359"/>
  <c r="P360"/>
  <c r="N359"/>
  <c r="N361"/>
  <c r="J359"/>
  <c r="J361"/>
  <c r="J362"/>
  <c r="E341"/>
  <c r="E343"/>
  <c r="E344"/>
  <c r="Q359"/>
  <c r="Q361"/>
  <c r="M359"/>
  <c r="M361"/>
  <c r="D303"/>
  <c r="F303"/>
  <c r="R341"/>
  <c r="R342"/>
  <c r="N341"/>
  <c r="N342"/>
  <c r="Q341"/>
  <c r="Q342"/>
  <c r="O341"/>
  <c r="O342"/>
  <c r="O359"/>
  <c r="M341"/>
  <c r="M342"/>
  <c r="K341"/>
  <c r="I359"/>
  <c r="I361"/>
  <c r="D341"/>
  <c r="D342"/>
  <c r="H341"/>
  <c r="H343"/>
  <c r="H344"/>
  <c r="E303"/>
  <c r="G303"/>
  <c r="P341"/>
  <c r="P343"/>
  <c r="P344"/>
  <c r="J341"/>
  <c r="J342"/>
  <c r="F341"/>
  <c r="F342"/>
  <c r="I341"/>
  <c r="I343"/>
  <c r="I344"/>
  <c r="G341"/>
  <c r="G343"/>
  <c r="L341"/>
  <c r="K342"/>
  <c r="P324"/>
  <c r="P325"/>
  <c r="P321"/>
  <c r="P322"/>
  <c r="P323"/>
  <c r="J324"/>
  <c r="J325"/>
  <c r="J321"/>
  <c r="J322"/>
  <c r="J323"/>
  <c r="F324"/>
  <c r="F325"/>
  <c r="F321"/>
  <c r="F322"/>
  <c r="F323"/>
  <c r="E323"/>
  <c r="E324"/>
  <c r="E325"/>
  <c r="E321"/>
  <c r="E322"/>
  <c r="O323"/>
  <c r="O324"/>
  <c r="O325"/>
  <c r="O321"/>
  <c r="O322"/>
  <c r="K323"/>
  <c r="K324"/>
  <c r="K325"/>
  <c r="K321"/>
  <c r="K322"/>
  <c r="G323"/>
  <c r="G324"/>
  <c r="G325"/>
  <c r="G321"/>
  <c r="G322"/>
  <c r="D324"/>
  <c r="D325"/>
  <c r="D323"/>
  <c r="D321"/>
  <c r="D322"/>
  <c r="R324"/>
  <c r="R325"/>
  <c r="R321"/>
  <c r="R322"/>
  <c r="R323"/>
  <c r="N324"/>
  <c r="N325"/>
  <c r="N321"/>
  <c r="N322"/>
  <c r="N323"/>
  <c r="Q323"/>
  <c r="Q324"/>
  <c r="Q325"/>
  <c r="Q321"/>
  <c r="Q322"/>
  <c r="M323"/>
  <c r="M324"/>
  <c r="M325"/>
  <c r="M321"/>
  <c r="M322"/>
  <c r="I323"/>
  <c r="I324"/>
  <c r="I325"/>
  <c r="I321"/>
  <c r="I322"/>
  <c r="L324"/>
  <c r="L325"/>
  <c r="L321"/>
  <c r="L322"/>
  <c r="L323"/>
  <c r="H324"/>
  <c r="H325"/>
  <c r="H321"/>
  <c r="H322"/>
  <c r="H323"/>
  <c r="Q185"/>
  <c r="Q187"/>
  <c r="P188"/>
  <c r="L188"/>
  <c r="O185"/>
  <c r="O187"/>
  <c r="K185"/>
  <c r="K187"/>
  <c r="O188"/>
  <c r="M185"/>
  <c r="M187"/>
  <c r="K188"/>
  <c r="R188"/>
  <c r="N188"/>
  <c r="Q188"/>
  <c r="M188"/>
  <c r="R185"/>
  <c r="R187"/>
  <c r="N185"/>
  <c r="N187"/>
  <c r="P185"/>
  <c r="P187"/>
  <c r="L185"/>
  <c r="L187"/>
  <c r="AO131"/>
  <c r="AM87"/>
  <c r="AN87"/>
  <c r="AM86"/>
  <c r="AN86"/>
  <c r="AM85"/>
  <c r="AN85"/>
  <c r="AM84"/>
  <c r="AM83"/>
  <c r="AM82"/>
  <c r="AN82"/>
  <c r="E342"/>
  <c r="AM81"/>
  <c r="AN81"/>
  <c r="AQ92"/>
  <c r="AR92"/>
  <c r="AS92"/>
  <c r="AT92"/>
  <c r="AO95"/>
  <c r="AQ91"/>
  <c r="AR91"/>
  <c r="AP100"/>
  <c r="AR90"/>
  <c r="AO94"/>
  <c r="AO93"/>
  <c r="AQ100"/>
  <c r="AP95"/>
  <c r="AQ95"/>
  <c r="AO96"/>
  <c r="AP96"/>
  <c r="AQ88"/>
  <c r="AR99"/>
  <c r="AR100"/>
  <c r="AO82"/>
  <c r="AO98"/>
  <c r="AO97"/>
  <c r="AO89"/>
  <c r="AP89"/>
  <c r="AQ89"/>
  <c r="AS90"/>
  <c r="M360"/>
  <c r="M370"/>
  <c r="N360"/>
  <c r="N370"/>
  <c r="R360"/>
  <c r="R363"/>
  <c r="R478"/>
  <c r="K369"/>
  <c r="K381"/>
  <c r="K384"/>
  <c r="K391"/>
  <c r="L360"/>
  <c r="L363"/>
  <c r="L478"/>
  <c r="L430"/>
  <c r="P430"/>
  <c r="L362"/>
  <c r="L369"/>
  <c r="K430"/>
  <c r="M430"/>
  <c r="O430"/>
  <c r="Q430"/>
  <c r="N430"/>
  <c r="R430"/>
  <c r="AG303"/>
  <c r="L401"/>
  <c r="P401"/>
  <c r="O401"/>
  <c r="Q401"/>
  <c r="N401"/>
  <c r="R401"/>
  <c r="K401"/>
  <c r="M401"/>
  <c r="P342"/>
  <c r="P345"/>
  <c r="Q343"/>
  <c r="Q344"/>
  <c r="R343"/>
  <c r="R344"/>
  <c r="I360"/>
  <c r="I363"/>
  <c r="I478"/>
  <c r="M343"/>
  <c r="M344"/>
  <c r="L342"/>
  <c r="I342"/>
  <c r="I345"/>
  <c r="H342"/>
  <c r="H370"/>
  <c r="J343"/>
  <c r="J344"/>
  <c r="J367"/>
  <c r="L343"/>
  <c r="L344"/>
  <c r="L367"/>
  <c r="K343"/>
  <c r="K344"/>
  <c r="K361"/>
  <c r="K363"/>
  <c r="K478"/>
  <c r="P370"/>
  <c r="K370"/>
  <c r="Q369"/>
  <c r="J369"/>
  <c r="H369"/>
  <c r="R362"/>
  <c r="E345"/>
  <c r="M362"/>
  <c r="M371"/>
  <c r="Q362"/>
  <c r="Q367"/>
  <c r="N362"/>
  <c r="I362"/>
  <c r="I367"/>
  <c r="I371"/>
  <c r="G344"/>
  <c r="P369"/>
  <c r="N363"/>
  <c r="N478"/>
  <c r="D184"/>
  <c r="D189"/>
  <c r="H361"/>
  <c r="H371"/>
  <c r="G342"/>
  <c r="G345"/>
  <c r="Q360"/>
  <c r="Q370"/>
  <c r="F343"/>
  <c r="F344"/>
  <c r="J360"/>
  <c r="J370"/>
  <c r="P361"/>
  <c r="P371"/>
  <c r="D343"/>
  <c r="D344"/>
  <c r="O343"/>
  <c r="O344"/>
  <c r="N343"/>
  <c r="N371"/>
  <c r="I369"/>
  <c r="O369"/>
  <c r="M369"/>
  <c r="N369"/>
  <c r="R369"/>
  <c r="G359"/>
  <c r="G369"/>
  <c r="E359"/>
  <c r="E369"/>
  <c r="O360"/>
  <c r="O370"/>
  <c r="O361"/>
  <c r="D359"/>
  <c r="D361"/>
  <c r="F359"/>
  <c r="F369"/>
  <c r="F184"/>
  <c r="F189"/>
  <c r="I184"/>
  <c r="I189"/>
  <c r="G184"/>
  <c r="G189"/>
  <c r="J184"/>
  <c r="J189"/>
  <c r="H184"/>
  <c r="H189"/>
  <c r="E184"/>
  <c r="E189"/>
  <c r="F183"/>
  <c r="D183"/>
  <c r="D502"/>
  <c r="E183"/>
  <c r="E502"/>
  <c r="I183"/>
  <c r="I502"/>
  <c r="G183"/>
  <c r="G502"/>
  <c r="J183"/>
  <c r="J502"/>
  <c r="H183"/>
  <c r="H502"/>
  <c r="C163"/>
  <c r="AK163"/>
  <c r="C170"/>
  <c r="AK170"/>
  <c r="C145"/>
  <c r="AK145"/>
  <c r="C166"/>
  <c r="AK166"/>
  <c r="C135"/>
  <c r="AK135"/>
  <c r="C155"/>
  <c r="AK155"/>
  <c r="C158"/>
  <c r="AK158"/>
  <c r="C143"/>
  <c r="AK143"/>
  <c r="C154"/>
  <c r="AK154"/>
  <c r="C171"/>
  <c r="AK171"/>
  <c r="C148"/>
  <c r="AK148"/>
  <c r="C138"/>
  <c r="AK138"/>
  <c r="C137"/>
  <c r="AK137"/>
  <c r="C168"/>
  <c r="AK168"/>
  <c r="C147"/>
  <c r="AK147"/>
  <c r="C167"/>
  <c r="AK167"/>
  <c r="C134"/>
  <c r="AK134"/>
  <c r="C149"/>
  <c r="AK149"/>
  <c r="C140"/>
  <c r="AK140"/>
  <c r="C157"/>
  <c r="AK157"/>
  <c r="C152"/>
  <c r="AK152"/>
  <c r="C150"/>
  <c r="AK150"/>
  <c r="C159"/>
  <c r="AK159"/>
  <c r="C133"/>
  <c r="AK133"/>
  <c r="C141"/>
  <c r="AK141"/>
  <c r="C160"/>
  <c r="AK160"/>
  <c r="C146"/>
  <c r="AK146"/>
  <c r="C132"/>
  <c r="AK132"/>
  <c r="C142"/>
  <c r="AK142"/>
  <c r="C156"/>
  <c r="AK156"/>
  <c r="C144"/>
  <c r="AK144"/>
  <c r="C161"/>
  <c r="AK161"/>
  <c r="C162"/>
  <c r="AK162"/>
  <c r="C169"/>
  <c r="AK169"/>
  <c r="C139"/>
  <c r="AK139"/>
  <c r="C153"/>
  <c r="AK153"/>
  <c r="C165"/>
  <c r="AK165"/>
  <c r="C164"/>
  <c r="AK164"/>
  <c r="C136"/>
  <c r="AK136"/>
  <c r="BM164"/>
  <c r="BK164"/>
  <c r="BI164"/>
  <c r="BG164"/>
  <c r="BE164"/>
  <c r="BC164"/>
  <c r="BA164"/>
  <c r="AY164"/>
  <c r="AW164"/>
  <c r="AU164"/>
  <c r="AS164"/>
  <c r="AQ164"/>
  <c r="AO164"/>
  <c r="AM164"/>
  <c r="BN164"/>
  <c r="BL164"/>
  <c r="BJ164"/>
  <c r="BH164"/>
  <c r="BF164"/>
  <c r="BD164"/>
  <c r="BB164"/>
  <c r="AZ164"/>
  <c r="AX164"/>
  <c r="AV164"/>
  <c r="AT164"/>
  <c r="AR164"/>
  <c r="AP164"/>
  <c r="AN164"/>
  <c r="AL164"/>
  <c r="BM136"/>
  <c r="BK136"/>
  <c r="BI136"/>
  <c r="BG136"/>
  <c r="BE136"/>
  <c r="BC136"/>
  <c r="BA136"/>
  <c r="AY136"/>
  <c r="AW136"/>
  <c r="AU136"/>
  <c r="AS136"/>
  <c r="AQ136"/>
  <c r="AO136"/>
  <c r="AM136"/>
  <c r="BN136"/>
  <c r="BL136"/>
  <c r="BJ136"/>
  <c r="BH136"/>
  <c r="BF136"/>
  <c r="BD136"/>
  <c r="BB136"/>
  <c r="AZ136"/>
  <c r="AX136"/>
  <c r="AV136"/>
  <c r="AT136"/>
  <c r="AR136"/>
  <c r="AP136"/>
  <c r="AN136"/>
  <c r="AL136"/>
  <c r="BM165"/>
  <c r="BK165"/>
  <c r="BI165"/>
  <c r="BG165"/>
  <c r="BE165"/>
  <c r="BC165"/>
  <c r="BA165"/>
  <c r="AY165"/>
  <c r="AW165"/>
  <c r="AU165"/>
  <c r="AS165"/>
  <c r="AQ165"/>
  <c r="AO165"/>
  <c r="AM165"/>
  <c r="BN165"/>
  <c r="BL165"/>
  <c r="BJ165"/>
  <c r="BH165"/>
  <c r="BF165"/>
  <c r="BD165"/>
  <c r="BB165"/>
  <c r="AZ165"/>
  <c r="AX165"/>
  <c r="AV165"/>
  <c r="AT165"/>
  <c r="AR165"/>
  <c r="AP165"/>
  <c r="AN165"/>
  <c r="AL165"/>
  <c r="BM139"/>
  <c r="BK139"/>
  <c r="BI139"/>
  <c r="BG139"/>
  <c r="BE139"/>
  <c r="BC139"/>
  <c r="BA139"/>
  <c r="AY139"/>
  <c r="AW139"/>
  <c r="AU139"/>
  <c r="AS139"/>
  <c r="AQ139"/>
  <c r="AO139"/>
  <c r="AM139"/>
  <c r="BN139"/>
  <c r="BL139"/>
  <c r="BJ139"/>
  <c r="BH139"/>
  <c r="BF139"/>
  <c r="BD139"/>
  <c r="BB139"/>
  <c r="AZ139"/>
  <c r="AX139"/>
  <c r="AV139"/>
  <c r="AT139"/>
  <c r="AR139"/>
  <c r="AP139"/>
  <c r="AN139"/>
  <c r="AL139"/>
  <c r="BM162"/>
  <c r="BK162"/>
  <c r="BI162"/>
  <c r="BG162"/>
  <c r="BE162"/>
  <c r="BC162"/>
  <c r="BA162"/>
  <c r="AY162"/>
  <c r="AW162"/>
  <c r="AU162"/>
  <c r="AS162"/>
  <c r="AQ162"/>
  <c r="AO162"/>
  <c r="AM162"/>
  <c r="BN162"/>
  <c r="BL162"/>
  <c r="BJ162"/>
  <c r="BH162"/>
  <c r="BF162"/>
  <c r="BD162"/>
  <c r="BB162"/>
  <c r="AZ162"/>
  <c r="AX162"/>
  <c r="AV162"/>
  <c r="AT162"/>
  <c r="AR162"/>
  <c r="AP162"/>
  <c r="AN162"/>
  <c r="AL162"/>
  <c r="BM144"/>
  <c r="BK144"/>
  <c r="BI144"/>
  <c r="BG144"/>
  <c r="BE144"/>
  <c r="BC144"/>
  <c r="BA144"/>
  <c r="AY144"/>
  <c r="AW144"/>
  <c r="AU144"/>
  <c r="AS144"/>
  <c r="AQ144"/>
  <c r="AO144"/>
  <c r="AM144"/>
  <c r="BN144"/>
  <c r="BL144"/>
  <c r="BJ144"/>
  <c r="BH144"/>
  <c r="BF144"/>
  <c r="BD144"/>
  <c r="BB144"/>
  <c r="AZ144"/>
  <c r="AX144"/>
  <c r="AV144"/>
  <c r="AT144"/>
  <c r="AR144"/>
  <c r="AP144"/>
  <c r="AN144"/>
  <c r="AL144"/>
  <c r="BM142"/>
  <c r="BK142"/>
  <c r="BI142"/>
  <c r="BG142"/>
  <c r="BE142"/>
  <c r="BC142"/>
  <c r="BA142"/>
  <c r="AY142"/>
  <c r="AW142"/>
  <c r="AU142"/>
  <c r="AS142"/>
  <c r="AQ142"/>
  <c r="AO142"/>
  <c r="AM142"/>
  <c r="BN142"/>
  <c r="BL142"/>
  <c r="BJ142"/>
  <c r="BH142"/>
  <c r="BF142"/>
  <c r="BD142"/>
  <c r="BB142"/>
  <c r="AZ142"/>
  <c r="AX142"/>
  <c r="AV142"/>
  <c r="AT142"/>
  <c r="AR142"/>
  <c r="AP142"/>
  <c r="AN142"/>
  <c r="AL142"/>
  <c r="BM146"/>
  <c r="BK146"/>
  <c r="BI146"/>
  <c r="BG146"/>
  <c r="BE146"/>
  <c r="BC146"/>
  <c r="BA146"/>
  <c r="AY146"/>
  <c r="AW146"/>
  <c r="AU146"/>
  <c r="AS146"/>
  <c r="AQ146"/>
  <c r="AO146"/>
  <c r="AM146"/>
  <c r="BN146"/>
  <c r="BL146"/>
  <c r="BJ146"/>
  <c r="BH146"/>
  <c r="BF146"/>
  <c r="BD146"/>
  <c r="BB146"/>
  <c r="AZ146"/>
  <c r="AX146"/>
  <c r="AV146"/>
  <c r="AT146"/>
  <c r="AR146"/>
  <c r="AP146"/>
  <c r="AN146"/>
  <c r="AL146"/>
  <c r="BM141"/>
  <c r="BK141"/>
  <c r="BI141"/>
  <c r="BG141"/>
  <c r="BE141"/>
  <c r="BC141"/>
  <c r="BA141"/>
  <c r="AY141"/>
  <c r="AW141"/>
  <c r="AU141"/>
  <c r="AS141"/>
  <c r="AQ141"/>
  <c r="AO141"/>
  <c r="AM141"/>
  <c r="BN141"/>
  <c r="BL141"/>
  <c r="BJ141"/>
  <c r="BH141"/>
  <c r="BF141"/>
  <c r="BD141"/>
  <c r="BB141"/>
  <c r="AZ141"/>
  <c r="AX141"/>
  <c r="AV141"/>
  <c r="AT141"/>
  <c r="AR141"/>
  <c r="AP141"/>
  <c r="AN141"/>
  <c r="AL141"/>
  <c r="BM159"/>
  <c r="BK159"/>
  <c r="BI159"/>
  <c r="BG159"/>
  <c r="BE159"/>
  <c r="BC159"/>
  <c r="BA159"/>
  <c r="AY159"/>
  <c r="AW159"/>
  <c r="AU159"/>
  <c r="AS159"/>
  <c r="AQ159"/>
  <c r="AO159"/>
  <c r="AM159"/>
  <c r="BN159"/>
  <c r="BL159"/>
  <c r="BJ159"/>
  <c r="BH159"/>
  <c r="BF159"/>
  <c r="BD159"/>
  <c r="BB159"/>
  <c r="AZ159"/>
  <c r="AX159"/>
  <c r="AV159"/>
  <c r="AT159"/>
  <c r="AR159"/>
  <c r="AP159"/>
  <c r="AN159"/>
  <c r="AL159"/>
  <c r="BM152"/>
  <c r="BK152"/>
  <c r="BI152"/>
  <c r="BG152"/>
  <c r="BE152"/>
  <c r="BC152"/>
  <c r="BA152"/>
  <c r="AY152"/>
  <c r="AW152"/>
  <c r="AU152"/>
  <c r="AS152"/>
  <c r="AQ152"/>
  <c r="AO152"/>
  <c r="AM152"/>
  <c r="BN152"/>
  <c r="BL152"/>
  <c r="BJ152"/>
  <c r="BH152"/>
  <c r="BF152"/>
  <c r="BD152"/>
  <c r="BB152"/>
  <c r="AZ152"/>
  <c r="AX152"/>
  <c r="AV152"/>
  <c r="AT152"/>
  <c r="AR152"/>
  <c r="AP152"/>
  <c r="AN152"/>
  <c r="AL152"/>
  <c r="BM140"/>
  <c r="BK140"/>
  <c r="BI140"/>
  <c r="BG140"/>
  <c r="BE140"/>
  <c r="BC140"/>
  <c r="BA140"/>
  <c r="AY140"/>
  <c r="AW140"/>
  <c r="AU140"/>
  <c r="AS140"/>
  <c r="AQ140"/>
  <c r="AO140"/>
  <c r="AM140"/>
  <c r="BN140"/>
  <c r="BL140"/>
  <c r="BJ140"/>
  <c r="BH140"/>
  <c r="BF140"/>
  <c r="BD140"/>
  <c r="BB140"/>
  <c r="AZ140"/>
  <c r="AX140"/>
  <c r="AV140"/>
  <c r="AT140"/>
  <c r="AR140"/>
  <c r="AP140"/>
  <c r="AN140"/>
  <c r="AL140"/>
  <c r="BM134"/>
  <c r="BK134"/>
  <c r="BI134"/>
  <c r="BG134"/>
  <c r="BE134"/>
  <c r="BC134"/>
  <c r="BA134"/>
  <c r="AY134"/>
  <c r="AW134"/>
  <c r="AU134"/>
  <c r="AS134"/>
  <c r="AQ134"/>
  <c r="AO134"/>
  <c r="AM134"/>
  <c r="BN134"/>
  <c r="BL134"/>
  <c r="BJ134"/>
  <c r="BH134"/>
  <c r="BF134"/>
  <c r="BD134"/>
  <c r="BB134"/>
  <c r="AZ134"/>
  <c r="AX134"/>
  <c r="AV134"/>
  <c r="AT134"/>
  <c r="AR134"/>
  <c r="AP134"/>
  <c r="AN134"/>
  <c r="AL134"/>
  <c r="BM147"/>
  <c r="BK147"/>
  <c r="BI147"/>
  <c r="BG147"/>
  <c r="BE147"/>
  <c r="BC147"/>
  <c r="BA147"/>
  <c r="AY147"/>
  <c r="AW147"/>
  <c r="AU147"/>
  <c r="AS147"/>
  <c r="AQ147"/>
  <c r="AO147"/>
  <c r="AM147"/>
  <c r="BN147"/>
  <c r="BL147"/>
  <c r="BJ147"/>
  <c r="BH147"/>
  <c r="BF147"/>
  <c r="BD147"/>
  <c r="BB147"/>
  <c r="AZ147"/>
  <c r="AX147"/>
  <c r="AV147"/>
  <c r="AT147"/>
  <c r="AR147"/>
  <c r="AP147"/>
  <c r="AN147"/>
  <c r="AL147"/>
  <c r="BM137"/>
  <c r="BK137"/>
  <c r="BI137"/>
  <c r="BG137"/>
  <c r="BE137"/>
  <c r="BC137"/>
  <c r="BA137"/>
  <c r="AY137"/>
  <c r="AW137"/>
  <c r="AU137"/>
  <c r="AS137"/>
  <c r="AQ137"/>
  <c r="AO137"/>
  <c r="AM137"/>
  <c r="BN137"/>
  <c r="BL137"/>
  <c r="BJ137"/>
  <c r="BH137"/>
  <c r="BF137"/>
  <c r="BD137"/>
  <c r="BB137"/>
  <c r="AZ137"/>
  <c r="AX137"/>
  <c r="AV137"/>
  <c r="AT137"/>
  <c r="AR137"/>
  <c r="AP137"/>
  <c r="AN137"/>
  <c r="AL137"/>
  <c r="BM148"/>
  <c r="BK148"/>
  <c r="BI148"/>
  <c r="BG148"/>
  <c r="BE148"/>
  <c r="BC148"/>
  <c r="BA148"/>
  <c r="AY148"/>
  <c r="AW148"/>
  <c r="AU148"/>
  <c r="AS148"/>
  <c r="AQ148"/>
  <c r="AO148"/>
  <c r="AM148"/>
  <c r="BN148"/>
  <c r="BL148"/>
  <c r="BJ148"/>
  <c r="BH148"/>
  <c r="BF148"/>
  <c r="BD148"/>
  <c r="BB148"/>
  <c r="AZ148"/>
  <c r="AX148"/>
  <c r="AV148"/>
  <c r="AT148"/>
  <c r="AR148"/>
  <c r="AP148"/>
  <c r="AN148"/>
  <c r="AL148"/>
  <c r="BM154"/>
  <c r="BN154"/>
  <c r="BK154"/>
  <c r="BI154"/>
  <c r="BG154"/>
  <c r="BE154"/>
  <c r="BC154"/>
  <c r="BA154"/>
  <c r="AY154"/>
  <c r="AW154"/>
  <c r="AU154"/>
  <c r="AS154"/>
  <c r="AQ154"/>
  <c r="AO154"/>
  <c r="AM154"/>
  <c r="BL154"/>
  <c r="BJ154"/>
  <c r="BH154"/>
  <c r="BF154"/>
  <c r="BD154"/>
  <c r="BB154"/>
  <c r="AZ154"/>
  <c r="AX154"/>
  <c r="AV154"/>
  <c r="AT154"/>
  <c r="AR154"/>
  <c r="AP154"/>
  <c r="AN154"/>
  <c r="AL154"/>
  <c r="BM158"/>
  <c r="BK158"/>
  <c r="BI158"/>
  <c r="BG158"/>
  <c r="BE158"/>
  <c r="BC158"/>
  <c r="BA158"/>
  <c r="AY158"/>
  <c r="AW158"/>
  <c r="AU158"/>
  <c r="AS158"/>
  <c r="AQ158"/>
  <c r="AO158"/>
  <c r="AM158"/>
  <c r="BN158"/>
  <c r="BL158"/>
  <c r="BJ158"/>
  <c r="BH158"/>
  <c r="BF158"/>
  <c r="BD158"/>
  <c r="BB158"/>
  <c r="AZ158"/>
  <c r="AX158"/>
  <c r="AV158"/>
  <c r="AT158"/>
  <c r="AR158"/>
  <c r="AP158"/>
  <c r="AN158"/>
  <c r="AL158"/>
  <c r="BM135"/>
  <c r="BK135"/>
  <c r="BI135"/>
  <c r="BG135"/>
  <c r="BE135"/>
  <c r="BC135"/>
  <c r="BA135"/>
  <c r="AY135"/>
  <c r="AW135"/>
  <c r="AU135"/>
  <c r="AS135"/>
  <c r="AQ135"/>
  <c r="AO135"/>
  <c r="AM135"/>
  <c r="BN135"/>
  <c r="BL135"/>
  <c r="BJ135"/>
  <c r="BH135"/>
  <c r="BF135"/>
  <c r="BD135"/>
  <c r="BB135"/>
  <c r="AZ135"/>
  <c r="AX135"/>
  <c r="AV135"/>
  <c r="AT135"/>
  <c r="AR135"/>
  <c r="AP135"/>
  <c r="AN135"/>
  <c r="AL135"/>
  <c r="BM145"/>
  <c r="BK145"/>
  <c r="BI145"/>
  <c r="BG145"/>
  <c r="BE145"/>
  <c r="BC145"/>
  <c r="BA145"/>
  <c r="AY145"/>
  <c r="AW145"/>
  <c r="AU145"/>
  <c r="AS145"/>
  <c r="AQ145"/>
  <c r="AO145"/>
  <c r="AM145"/>
  <c r="BN145"/>
  <c r="BL145"/>
  <c r="BJ145"/>
  <c r="BH145"/>
  <c r="BF145"/>
  <c r="BD145"/>
  <c r="BB145"/>
  <c r="AZ145"/>
  <c r="AX145"/>
  <c r="AV145"/>
  <c r="AT145"/>
  <c r="AR145"/>
  <c r="AP145"/>
  <c r="AN145"/>
  <c r="AL145"/>
  <c r="BM163"/>
  <c r="BK163"/>
  <c r="BI163"/>
  <c r="BG163"/>
  <c r="BE163"/>
  <c r="BC163"/>
  <c r="BA163"/>
  <c r="AY163"/>
  <c r="AW163"/>
  <c r="AU163"/>
  <c r="AS163"/>
  <c r="AQ163"/>
  <c r="AO163"/>
  <c r="AM163"/>
  <c r="BN163"/>
  <c r="BL163"/>
  <c r="BJ163"/>
  <c r="BH163"/>
  <c r="BF163"/>
  <c r="BD163"/>
  <c r="BB163"/>
  <c r="AZ163"/>
  <c r="AX163"/>
  <c r="AV163"/>
  <c r="AT163"/>
  <c r="AR163"/>
  <c r="AP163"/>
  <c r="AN163"/>
  <c r="AL163"/>
  <c r="AP131"/>
  <c r="AQ131"/>
  <c r="BM153"/>
  <c r="BK153"/>
  <c r="BI153"/>
  <c r="BG153"/>
  <c r="BE153"/>
  <c r="BC153"/>
  <c r="BA153"/>
  <c r="AY153"/>
  <c r="AW153"/>
  <c r="AU153"/>
  <c r="AS153"/>
  <c r="AQ153"/>
  <c r="AO153"/>
  <c r="AM153"/>
  <c r="BN153"/>
  <c r="BL153"/>
  <c r="BJ153"/>
  <c r="BH153"/>
  <c r="BF153"/>
  <c r="BD153"/>
  <c r="BB153"/>
  <c r="AZ153"/>
  <c r="AX153"/>
  <c r="AV153"/>
  <c r="AT153"/>
  <c r="AR153"/>
  <c r="AP153"/>
  <c r="AN153"/>
  <c r="AL153"/>
  <c r="BM169"/>
  <c r="BK169"/>
  <c r="BI169"/>
  <c r="BG169"/>
  <c r="BE169"/>
  <c r="BC169"/>
  <c r="BA169"/>
  <c r="AY169"/>
  <c r="AW169"/>
  <c r="AU169"/>
  <c r="AS169"/>
  <c r="AQ169"/>
  <c r="AO169"/>
  <c r="AM169"/>
  <c r="BN169"/>
  <c r="BL169"/>
  <c r="BJ169"/>
  <c r="BH169"/>
  <c r="BF169"/>
  <c r="BD169"/>
  <c r="BB169"/>
  <c r="AZ169"/>
  <c r="AX169"/>
  <c r="AV169"/>
  <c r="AT169"/>
  <c r="AR169"/>
  <c r="AP169"/>
  <c r="AN169"/>
  <c r="AL169"/>
  <c r="BM161"/>
  <c r="BK161"/>
  <c r="BI161"/>
  <c r="BG161"/>
  <c r="BE161"/>
  <c r="BC161"/>
  <c r="BA161"/>
  <c r="AY161"/>
  <c r="AW161"/>
  <c r="AU161"/>
  <c r="AS161"/>
  <c r="AQ161"/>
  <c r="AO161"/>
  <c r="AM161"/>
  <c r="BN161"/>
  <c r="BL161"/>
  <c r="BJ161"/>
  <c r="BH161"/>
  <c r="BF161"/>
  <c r="BD161"/>
  <c r="BB161"/>
  <c r="AZ161"/>
  <c r="AX161"/>
  <c r="AV161"/>
  <c r="AT161"/>
  <c r="AR161"/>
  <c r="AP161"/>
  <c r="AN161"/>
  <c r="AL161"/>
  <c r="BM156"/>
  <c r="BK156"/>
  <c r="BI156"/>
  <c r="BG156"/>
  <c r="BE156"/>
  <c r="BC156"/>
  <c r="BA156"/>
  <c r="AY156"/>
  <c r="AW156"/>
  <c r="AU156"/>
  <c r="AS156"/>
  <c r="AQ156"/>
  <c r="AO156"/>
  <c r="AM156"/>
  <c r="BN156"/>
  <c r="BL156"/>
  <c r="BJ156"/>
  <c r="BH156"/>
  <c r="BF156"/>
  <c r="BD156"/>
  <c r="BB156"/>
  <c r="AZ156"/>
  <c r="AX156"/>
  <c r="AV156"/>
  <c r="AT156"/>
  <c r="AR156"/>
  <c r="AP156"/>
  <c r="AN156"/>
  <c r="AL156"/>
  <c r="BM132"/>
  <c r="BK132"/>
  <c r="BI132"/>
  <c r="BG132"/>
  <c r="BE132"/>
  <c r="BC132"/>
  <c r="BA132"/>
  <c r="AY132"/>
  <c r="AW132"/>
  <c r="AU132"/>
  <c r="AS132"/>
  <c r="AQ132"/>
  <c r="AO132"/>
  <c r="AM132"/>
  <c r="BN132"/>
  <c r="BL132"/>
  <c r="BJ132"/>
  <c r="BH132"/>
  <c r="BF132"/>
  <c r="BD132"/>
  <c r="BB132"/>
  <c r="AZ132"/>
  <c r="AX132"/>
  <c r="AV132"/>
  <c r="AT132"/>
  <c r="AR132"/>
  <c r="AP132"/>
  <c r="AN132"/>
  <c r="AL132"/>
  <c r="BM160"/>
  <c r="BK160"/>
  <c r="BI160"/>
  <c r="BG160"/>
  <c r="BE160"/>
  <c r="BC160"/>
  <c r="BA160"/>
  <c r="AY160"/>
  <c r="AW160"/>
  <c r="AU160"/>
  <c r="AS160"/>
  <c r="AQ160"/>
  <c r="AO160"/>
  <c r="AM160"/>
  <c r="BN160"/>
  <c r="BL160"/>
  <c r="BJ160"/>
  <c r="BH160"/>
  <c r="BF160"/>
  <c r="BD160"/>
  <c r="BB160"/>
  <c r="AZ160"/>
  <c r="AX160"/>
  <c r="AV160"/>
  <c r="AT160"/>
  <c r="AR160"/>
  <c r="AP160"/>
  <c r="AN160"/>
  <c r="AL160"/>
  <c r="BM133"/>
  <c r="BK133"/>
  <c r="BI133"/>
  <c r="BG133"/>
  <c r="BE133"/>
  <c r="BC133"/>
  <c r="BA133"/>
  <c r="AY133"/>
  <c r="AW133"/>
  <c r="AU133"/>
  <c r="AS133"/>
  <c r="AQ133"/>
  <c r="AO133"/>
  <c r="AM133"/>
  <c r="BN133"/>
  <c r="BL133"/>
  <c r="BJ133"/>
  <c r="BH133"/>
  <c r="BF133"/>
  <c r="BD133"/>
  <c r="BB133"/>
  <c r="AZ133"/>
  <c r="AX133"/>
  <c r="AV133"/>
  <c r="AT133"/>
  <c r="AR133"/>
  <c r="AP133"/>
  <c r="AN133"/>
  <c r="AL133"/>
  <c r="BM150"/>
  <c r="BK150"/>
  <c r="BI150"/>
  <c r="BG150"/>
  <c r="BE150"/>
  <c r="BC150"/>
  <c r="BA150"/>
  <c r="AY150"/>
  <c r="AW150"/>
  <c r="AU150"/>
  <c r="AS150"/>
  <c r="AQ150"/>
  <c r="AO150"/>
  <c r="AM150"/>
  <c r="BN150"/>
  <c r="BL150"/>
  <c r="BJ150"/>
  <c r="BH150"/>
  <c r="BF150"/>
  <c r="BD150"/>
  <c r="BB150"/>
  <c r="AZ150"/>
  <c r="AX150"/>
  <c r="AV150"/>
  <c r="AT150"/>
  <c r="AR150"/>
  <c r="AP150"/>
  <c r="AN150"/>
  <c r="AL150"/>
  <c r="BM157"/>
  <c r="BK157"/>
  <c r="BI157"/>
  <c r="BG157"/>
  <c r="BE157"/>
  <c r="BC157"/>
  <c r="BA157"/>
  <c r="AY157"/>
  <c r="AW157"/>
  <c r="AU157"/>
  <c r="AS157"/>
  <c r="AQ157"/>
  <c r="AO157"/>
  <c r="AM157"/>
  <c r="BN157"/>
  <c r="BL157"/>
  <c r="BJ157"/>
  <c r="BH157"/>
  <c r="BF157"/>
  <c r="BD157"/>
  <c r="BB157"/>
  <c r="AZ157"/>
  <c r="AX157"/>
  <c r="AV157"/>
  <c r="AT157"/>
  <c r="AR157"/>
  <c r="AP157"/>
  <c r="AN157"/>
  <c r="AL157"/>
  <c r="BM149"/>
  <c r="BK149"/>
  <c r="BI149"/>
  <c r="BG149"/>
  <c r="BE149"/>
  <c r="BC149"/>
  <c r="BA149"/>
  <c r="AY149"/>
  <c r="AW149"/>
  <c r="AU149"/>
  <c r="AS149"/>
  <c r="AQ149"/>
  <c r="AO149"/>
  <c r="AM149"/>
  <c r="BN149"/>
  <c r="BL149"/>
  <c r="BJ149"/>
  <c r="BH149"/>
  <c r="BF149"/>
  <c r="BD149"/>
  <c r="BB149"/>
  <c r="AZ149"/>
  <c r="AX149"/>
  <c r="AV149"/>
  <c r="AT149"/>
  <c r="AR149"/>
  <c r="AP149"/>
  <c r="AN149"/>
  <c r="AL149"/>
  <c r="BM167"/>
  <c r="BK167"/>
  <c r="BI167"/>
  <c r="BG167"/>
  <c r="BE167"/>
  <c r="BC167"/>
  <c r="BA167"/>
  <c r="AY167"/>
  <c r="AW167"/>
  <c r="AU167"/>
  <c r="AS167"/>
  <c r="AQ167"/>
  <c r="AO167"/>
  <c r="AM167"/>
  <c r="BN167"/>
  <c r="BL167"/>
  <c r="BJ167"/>
  <c r="BH167"/>
  <c r="BF167"/>
  <c r="BD167"/>
  <c r="BB167"/>
  <c r="AZ167"/>
  <c r="AX167"/>
  <c r="AV167"/>
  <c r="AT167"/>
  <c r="AR167"/>
  <c r="AP167"/>
  <c r="AN167"/>
  <c r="AL167"/>
  <c r="BM168"/>
  <c r="BK168"/>
  <c r="BI168"/>
  <c r="BG168"/>
  <c r="BE168"/>
  <c r="BC168"/>
  <c r="BA168"/>
  <c r="AY168"/>
  <c r="AW168"/>
  <c r="AU168"/>
  <c r="AS168"/>
  <c r="AQ168"/>
  <c r="AO168"/>
  <c r="AM168"/>
  <c r="BN168"/>
  <c r="BL168"/>
  <c r="BJ168"/>
  <c r="BH168"/>
  <c r="BF168"/>
  <c r="BD168"/>
  <c r="BB168"/>
  <c r="AZ168"/>
  <c r="AX168"/>
  <c r="AV168"/>
  <c r="AT168"/>
  <c r="AR168"/>
  <c r="AP168"/>
  <c r="AN168"/>
  <c r="AL168"/>
  <c r="BM138"/>
  <c r="BK138"/>
  <c r="BI138"/>
  <c r="BG138"/>
  <c r="BE138"/>
  <c r="BC138"/>
  <c r="BA138"/>
  <c r="AY138"/>
  <c r="AW138"/>
  <c r="AU138"/>
  <c r="AS138"/>
  <c r="AQ138"/>
  <c r="AO138"/>
  <c r="AM138"/>
  <c r="BN138"/>
  <c r="BL138"/>
  <c r="BJ138"/>
  <c r="BH138"/>
  <c r="BF138"/>
  <c r="BD138"/>
  <c r="BB138"/>
  <c r="AZ138"/>
  <c r="AX138"/>
  <c r="AV138"/>
  <c r="AT138"/>
  <c r="AR138"/>
  <c r="AP138"/>
  <c r="AN138"/>
  <c r="AL138"/>
  <c r="BM171"/>
  <c r="BK171"/>
  <c r="BI171"/>
  <c r="BG171"/>
  <c r="BE171"/>
  <c r="BC171"/>
  <c r="BA171"/>
  <c r="AY171"/>
  <c r="AW171"/>
  <c r="AU171"/>
  <c r="AS171"/>
  <c r="AQ171"/>
  <c r="AO171"/>
  <c r="AM171"/>
  <c r="BN171"/>
  <c r="BL171"/>
  <c r="BJ171"/>
  <c r="BH171"/>
  <c r="BF171"/>
  <c r="BD171"/>
  <c r="BB171"/>
  <c r="AZ171"/>
  <c r="AX171"/>
  <c r="AV171"/>
  <c r="AT171"/>
  <c r="AR171"/>
  <c r="AP171"/>
  <c r="AN171"/>
  <c r="AL171"/>
  <c r="BM143"/>
  <c r="BK143"/>
  <c r="BI143"/>
  <c r="BG143"/>
  <c r="BE143"/>
  <c r="BC143"/>
  <c r="BA143"/>
  <c r="AY143"/>
  <c r="AW143"/>
  <c r="AU143"/>
  <c r="AS143"/>
  <c r="AQ143"/>
  <c r="AO143"/>
  <c r="AM143"/>
  <c r="BN143"/>
  <c r="BL143"/>
  <c r="BJ143"/>
  <c r="BH143"/>
  <c r="BF143"/>
  <c r="BD143"/>
  <c r="BB143"/>
  <c r="AZ143"/>
  <c r="AX143"/>
  <c r="AV143"/>
  <c r="AT143"/>
  <c r="AR143"/>
  <c r="AP143"/>
  <c r="AN143"/>
  <c r="AL143"/>
  <c r="BM155"/>
  <c r="BK155"/>
  <c r="BI155"/>
  <c r="BG155"/>
  <c r="BE155"/>
  <c r="BC155"/>
  <c r="BA155"/>
  <c r="AY155"/>
  <c r="AW155"/>
  <c r="AU155"/>
  <c r="AS155"/>
  <c r="AQ155"/>
  <c r="AO155"/>
  <c r="AM155"/>
  <c r="BN155"/>
  <c r="BL155"/>
  <c r="BJ155"/>
  <c r="BH155"/>
  <c r="BF155"/>
  <c r="BD155"/>
  <c r="BB155"/>
  <c r="AZ155"/>
  <c r="AX155"/>
  <c r="AV155"/>
  <c r="AT155"/>
  <c r="AR155"/>
  <c r="AP155"/>
  <c r="AN155"/>
  <c r="AL155"/>
  <c r="BM166"/>
  <c r="BK166"/>
  <c r="BI166"/>
  <c r="BG166"/>
  <c r="BE166"/>
  <c r="BC166"/>
  <c r="BA166"/>
  <c r="AY166"/>
  <c r="AW166"/>
  <c r="AU166"/>
  <c r="AS166"/>
  <c r="AQ166"/>
  <c r="AO166"/>
  <c r="AM166"/>
  <c r="BN166"/>
  <c r="BL166"/>
  <c r="BJ166"/>
  <c r="BH166"/>
  <c r="BF166"/>
  <c r="BD166"/>
  <c r="BB166"/>
  <c r="AZ166"/>
  <c r="AX166"/>
  <c r="AV166"/>
  <c r="AT166"/>
  <c r="AR166"/>
  <c r="AP166"/>
  <c r="AN166"/>
  <c r="AL166"/>
  <c r="BM170"/>
  <c r="BK170"/>
  <c r="BI170"/>
  <c r="BG170"/>
  <c r="BE170"/>
  <c r="BC170"/>
  <c r="BA170"/>
  <c r="AY170"/>
  <c r="AW170"/>
  <c r="AU170"/>
  <c r="AS170"/>
  <c r="AQ170"/>
  <c r="AO170"/>
  <c r="AM170"/>
  <c r="BN170"/>
  <c r="BL170"/>
  <c r="BJ170"/>
  <c r="BH170"/>
  <c r="BF170"/>
  <c r="BD170"/>
  <c r="BB170"/>
  <c r="AZ170"/>
  <c r="AX170"/>
  <c r="AV170"/>
  <c r="AT170"/>
  <c r="AR170"/>
  <c r="AP170"/>
  <c r="AN170"/>
  <c r="AL170"/>
  <c r="AO85"/>
  <c r="AP85"/>
  <c r="AQ85"/>
  <c r="AO87"/>
  <c r="AO86"/>
  <c r="AN84"/>
  <c r="AN83"/>
  <c r="AO83"/>
  <c r="AP83"/>
  <c r="M363"/>
  <c r="M478"/>
  <c r="AO81"/>
  <c r="AP81"/>
  <c r="AU92"/>
  <c r="AR88"/>
  <c r="AP93"/>
  <c r="AP86"/>
  <c r="AP82"/>
  <c r="AQ83"/>
  <c r="AS99"/>
  <c r="AT99"/>
  <c r="AU99"/>
  <c r="AV99"/>
  <c r="AW99"/>
  <c r="AX99"/>
  <c r="AY99"/>
  <c r="AS88"/>
  <c r="AV92"/>
  <c r="AW92"/>
  <c r="AR95"/>
  <c r="AS95"/>
  <c r="AS91"/>
  <c r="AP98"/>
  <c r="AQ98"/>
  <c r="AT90"/>
  <c r="AU90"/>
  <c r="AV90"/>
  <c r="AW90"/>
  <c r="AT91"/>
  <c r="AU91"/>
  <c r="AV91"/>
  <c r="AW91"/>
  <c r="AX91"/>
  <c r="AY91"/>
  <c r="AR89"/>
  <c r="AP94"/>
  <c r="AQ94"/>
  <c r="AR94"/>
  <c r="AP97"/>
  <c r="AQ97"/>
  <c r="AR97"/>
  <c r="AS97"/>
  <c r="AQ96"/>
  <c r="AR96"/>
  <c r="AS89"/>
  <c r="AT89"/>
  <c r="AU89"/>
  <c r="AV89"/>
  <c r="AW89"/>
  <c r="AX89"/>
  <c r="AR83"/>
  <c r="AS83"/>
  <c r="AT83"/>
  <c r="AU83"/>
  <c r="AV83"/>
  <c r="AW83"/>
  <c r="AX83"/>
  <c r="AY83"/>
  <c r="AS100"/>
  <c r="AT100"/>
  <c r="AU100"/>
  <c r="F185"/>
  <c r="F502"/>
  <c r="E381"/>
  <c r="E384"/>
  <c r="E391"/>
  <c r="E501"/>
  <c r="E498"/>
  <c r="F381"/>
  <c r="F384"/>
  <c r="F391"/>
  <c r="F501"/>
  <c r="F498"/>
  <c r="G381"/>
  <c r="G384"/>
  <c r="G391"/>
  <c r="G501"/>
  <c r="G498"/>
  <c r="R370"/>
  <c r="Q345"/>
  <c r="L345"/>
  <c r="H345"/>
  <c r="L370"/>
  <c r="Q371"/>
  <c r="K498"/>
  <c r="K529"/>
  <c r="K531"/>
  <c r="J345"/>
  <c r="R345"/>
  <c r="R368"/>
  <c r="K345"/>
  <c r="R367"/>
  <c r="R426"/>
  <c r="K371"/>
  <c r="L371"/>
  <c r="R371"/>
  <c r="I370"/>
  <c r="R381"/>
  <c r="R384"/>
  <c r="R391"/>
  <c r="R498"/>
  <c r="M381"/>
  <c r="M384"/>
  <c r="M391"/>
  <c r="M498"/>
  <c r="M529"/>
  <c r="M531"/>
  <c r="I381"/>
  <c r="I384"/>
  <c r="I391"/>
  <c r="I498"/>
  <c r="I529"/>
  <c r="I531"/>
  <c r="Q426"/>
  <c r="Q380"/>
  <c r="Q383"/>
  <c r="H381"/>
  <c r="H384"/>
  <c r="H391"/>
  <c r="H498"/>
  <c r="H529"/>
  <c r="H531"/>
  <c r="Q381"/>
  <c r="Q384"/>
  <c r="Q391"/>
  <c r="Q498"/>
  <c r="Q529"/>
  <c r="Q531"/>
  <c r="L426"/>
  <c r="L380"/>
  <c r="L383"/>
  <c r="L381"/>
  <c r="L384"/>
  <c r="L391"/>
  <c r="L498"/>
  <c r="L529"/>
  <c r="L531"/>
  <c r="N381"/>
  <c r="N384"/>
  <c r="N391"/>
  <c r="N498"/>
  <c r="N529"/>
  <c r="N531"/>
  <c r="O381"/>
  <c r="O384"/>
  <c r="O391"/>
  <c r="O498"/>
  <c r="O529"/>
  <c r="O531"/>
  <c r="P381"/>
  <c r="P384"/>
  <c r="P391"/>
  <c r="P498"/>
  <c r="P529"/>
  <c r="P531"/>
  <c r="I426"/>
  <c r="I380"/>
  <c r="I383"/>
  <c r="J381"/>
  <c r="J384"/>
  <c r="J391"/>
  <c r="J498"/>
  <c r="J529"/>
  <c r="J531"/>
  <c r="J426"/>
  <c r="J380"/>
  <c r="J383"/>
  <c r="AG359"/>
  <c r="AG341"/>
  <c r="Q399"/>
  <c r="L399"/>
  <c r="I399"/>
  <c r="J399"/>
  <c r="M345"/>
  <c r="D345"/>
  <c r="J363"/>
  <c r="D371"/>
  <c r="E361"/>
  <c r="E371"/>
  <c r="M367"/>
  <c r="D369"/>
  <c r="D360"/>
  <c r="D370"/>
  <c r="K362"/>
  <c r="K367"/>
  <c r="J371"/>
  <c r="F360"/>
  <c r="F370"/>
  <c r="G360"/>
  <c r="K368"/>
  <c r="H363"/>
  <c r="H478"/>
  <c r="F361"/>
  <c r="F371"/>
  <c r="O345"/>
  <c r="E360"/>
  <c r="E370"/>
  <c r="G370"/>
  <c r="Q363"/>
  <c r="O362"/>
  <c r="O367"/>
  <c r="O371"/>
  <c r="I368"/>
  <c r="D362"/>
  <c r="G361"/>
  <c r="P363"/>
  <c r="L368"/>
  <c r="P362"/>
  <c r="P367"/>
  <c r="H362"/>
  <c r="H367"/>
  <c r="N344"/>
  <c r="N367"/>
  <c r="F345"/>
  <c r="N345"/>
  <c r="N368"/>
  <c r="O363"/>
  <c r="O478"/>
  <c r="C184"/>
  <c r="C189"/>
  <c r="F188"/>
  <c r="J185"/>
  <c r="J430"/>
  <c r="J188"/>
  <c r="I185"/>
  <c r="I430"/>
  <c r="I188"/>
  <c r="D188"/>
  <c r="D185"/>
  <c r="C183"/>
  <c r="H185"/>
  <c r="H430"/>
  <c r="H188"/>
  <c r="G185"/>
  <c r="G188"/>
  <c r="E185"/>
  <c r="E188"/>
  <c r="AR131"/>
  <c r="AS131"/>
  <c r="AT131"/>
  <c r="P368"/>
  <c r="P478"/>
  <c r="Q368"/>
  <c r="Q478"/>
  <c r="J368"/>
  <c r="J478"/>
  <c r="AP87"/>
  <c r="AQ87"/>
  <c r="AQ86"/>
  <c r="AO84"/>
  <c r="AZ83"/>
  <c r="BA83"/>
  <c r="BB83"/>
  <c r="AQ82"/>
  <c r="AR82"/>
  <c r="AS82"/>
  <c r="M368"/>
  <c r="M455"/>
  <c r="AT88"/>
  <c r="AU88"/>
  <c r="AY89"/>
  <c r="AQ93"/>
  <c r="AX90"/>
  <c r="AY90"/>
  <c r="AT95"/>
  <c r="AV88"/>
  <c r="AW88"/>
  <c r="AR86"/>
  <c r="AS86"/>
  <c r="AS96"/>
  <c r="AT96"/>
  <c r="AU96"/>
  <c r="AS94"/>
  <c r="AT94"/>
  <c r="AR98"/>
  <c r="AV100"/>
  <c r="AW100"/>
  <c r="AX100"/>
  <c r="AY100"/>
  <c r="AT97"/>
  <c r="AU97"/>
  <c r="AV97"/>
  <c r="AW97"/>
  <c r="AX97"/>
  <c r="AY97"/>
  <c r="AR85"/>
  <c r="AS85"/>
  <c r="AT85"/>
  <c r="AU85"/>
  <c r="AV85"/>
  <c r="AW85"/>
  <c r="AX85"/>
  <c r="AY85"/>
  <c r="AX92"/>
  <c r="AY92"/>
  <c r="F187"/>
  <c r="F430"/>
  <c r="F401"/>
  <c r="E187"/>
  <c r="E430"/>
  <c r="E401"/>
  <c r="G187"/>
  <c r="G401"/>
  <c r="G430"/>
  <c r="D187"/>
  <c r="D401"/>
  <c r="D430"/>
  <c r="D381"/>
  <c r="D384"/>
  <c r="D391"/>
  <c r="D501"/>
  <c r="D498"/>
  <c r="D217"/>
  <c r="D230"/>
  <c r="D218"/>
  <c r="D239"/>
  <c r="G363"/>
  <c r="R399"/>
  <c r="R380"/>
  <c r="R383"/>
  <c r="H368"/>
  <c r="H455"/>
  <c r="P426"/>
  <c r="P380"/>
  <c r="P383"/>
  <c r="O426"/>
  <c r="O380"/>
  <c r="O383"/>
  <c r="K426"/>
  <c r="K380"/>
  <c r="K383"/>
  <c r="N426"/>
  <c r="N380"/>
  <c r="N383"/>
  <c r="H426"/>
  <c r="H380"/>
  <c r="H383"/>
  <c r="M426"/>
  <c r="M380"/>
  <c r="M383"/>
  <c r="E362"/>
  <c r="E367"/>
  <c r="J455"/>
  <c r="L455"/>
  <c r="P455"/>
  <c r="Q455"/>
  <c r="K455"/>
  <c r="N455"/>
  <c r="R455"/>
  <c r="I455"/>
  <c r="AG360"/>
  <c r="AG361"/>
  <c r="AG362"/>
  <c r="AG369"/>
  <c r="AG342"/>
  <c r="AG343"/>
  <c r="AG344"/>
  <c r="F363"/>
  <c r="E363"/>
  <c r="F362"/>
  <c r="F367"/>
  <c r="K399"/>
  <c r="H187"/>
  <c r="H401"/>
  <c r="P399"/>
  <c r="I187"/>
  <c r="I401"/>
  <c r="J187"/>
  <c r="J401"/>
  <c r="N399"/>
  <c r="H399"/>
  <c r="O399"/>
  <c r="M399"/>
  <c r="D363"/>
  <c r="O368"/>
  <c r="G362"/>
  <c r="G367"/>
  <c r="G371"/>
  <c r="D367"/>
  <c r="C185"/>
  <c r="C187"/>
  <c r="C188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F368"/>
  <c r="F478"/>
  <c r="G368"/>
  <c r="G478"/>
  <c r="E368"/>
  <c r="E478"/>
  <c r="M474"/>
  <c r="D238"/>
  <c r="AT82"/>
  <c r="AU82"/>
  <c r="AV82"/>
  <c r="AW82"/>
  <c r="AX82"/>
  <c r="AY82"/>
  <c r="AR87"/>
  <c r="AS87"/>
  <c r="AT87"/>
  <c r="AU87"/>
  <c r="AV87"/>
  <c r="AW87"/>
  <c r="AX87"/>
  <c r="AY87"/>
  <c r="AZ85"/>
  <c r="AP84"/>
  <c r="AQ84"/>
  <c r="BC83"/>
  <c r="BD83"/>
  <c r="BE83"/>
  <c r="H474"/>
  <c r="AQ81"/>
  <c r="AV96"/>
  <c r="AW96"/>
  <c r="AX96"/>
  <c r="AY96"/>
  <c r="AT86"/>
  <c r="AU86"/>
  <c r="AV86"/>
  <c r="AW86"/>
  <c r="AX86"/>
  <c r="AY86"/>
  <c r="AX88"/>
  <c r="AY88"/>
  <c r="AS98"/>
  <c r="AT98"/>
  <c r="AU98"/>
  <c r="AV98"/>
  <c r="AW98"/>
  <c r="AX98"/>
  <c r="AY98"/>
  <c r="AU94"/>
  <c r="AV94"/>
  <c r="AW94"/>
  <c r="AX94"/>
  <c r="AY94"/>
  <c r="AS93"/>
  <c r="AT93"/>
  <c r="AU93"/>
  <c r="AR93"/>
  <c r="AV95"/>
  <c r="AW95"/>
  <c r="AX95"/>
  <c r="AY95"/>
  <c r="AU95"/>
  <c r="D380"/>
  <c r="D383"/>
  <c r="D399"/>
  <c r="D426"/>
  <c r="G380"/>
  <c r="G383"/>
  <c r="G426"/>
  <c r="G399"/>
  <c r="F380"/>
  <c r="F383"/>
  <c r="F426"/>
  <c r="F399"/>
  <c r="E380"/>
  <c r="E383"/>
  <c r="E399"/>
  <c r="E426"/>
  <c r="E217"/>
  <c r="E230"/>
  <c r="E218"/>
  <c r="E239"/>
  <c r="D231"/>
  <c r="G455"/>
  <c r="AG381"/>
  <c r="AG384"/>
  <c r="AG391"/>
  <c r="AG498"/>
  <c r="D368"/>
  <c r="D455"/>
  <c r="D478"/>
  <c r="F455"/>
  <c r="I474"/>
  <c r="R474"/>
  <c r="N474"/>
  <c r="Q474"/>
  <c r="P474"/>
  <c r="L474"/>
  <c r="J474"/>
  <c r="O455"/>
  <c r="E455"/>
  <c r="K474"/>
  <c r="AG370"/>
  <c r="AG363"/>
  <c r="AG478"/>
  <c r="AG345"/>
  <c r="AG367"/>
  <c r="AG380"/>
  <c r="AG383"/>
  <c r="AG371"/>
  <c r="D219"/>
  <c r="D484"/>
  <c r="D487"/>
  <c r="AZ82"/>
  <c r="AZ87"/>
  <c r="BA87"/>
  <c r="BB87"/>
  <c r="BC87"/>
  <c r="AZ86"/>
  <c r="BA86"/>
  <c r="BB86"/>
  <c r="BC86"/>
  <c r="BD86"/>
  <c r="BE86"/>
  <c r="BF86"/>
  <c r="BG86"/>
  <c r="BH86"/>
  <c r="BI86"/>
  <c r="BJ86"/>
  <c r="BK86"/>
  <c r="BL86"/>
  <c r="BM86"/>
  <c r="BN86"/>
  <c r="BA85"/>
  <c r="AR84"/>
  <c r="BF83"/>
  <c r="BA82"/>
  <c r="BB82"/>
  <c r="BC82"/>
  <c r="BD82"/>
  <c r="BE82"/>
  <c r="BF82"/>
  <c r="BG82"/>
  <c r="BH82"/>
  <c r="BI82"/>
  <c r="BJ82"/>
  <c r="BK82"/>
  <c r="BL82"/>
  <c r="BM82"/>
  <c r="BN82"/>
  <c r="AR81"/>
  <c r="AS81"/>
  <c r="AT81"/>
  <c r="AU81"/>
  <c r="AV81"/>
  <c r="AW81"/>
  <c r="AX81"/>
  <c r="AV93"/>
  <c r="AW93"/>
  <c r="AX93"/>
  <c r="AY93"/>
  <c r="E238"/>
  <c r="F217"/>
  <c r="F230"/>
  <c r="F218"/>
  <c r="F239"/>
  <c r="E231"/>
  <c r="O474"/>
  <c r="D237"/>
  <c r="AG368"/>
  <c r="AG426"/>
  <c r="AG399"/>
  <c r="D304"/>
  <c r="D305"/>
  <c r="D236"/>
  <c r="D241"/>
  <c r="E219"/>
  <c r="E237"/>
  <c r="D235"/>
  <c r="BD87"/>
  <c r="BE87"/>
  <c r="BF87"/>
  <c r="BG87"/>
  <c r="BH87"/>
  <c r="BI87"/>
  <c r="BJ87"/>
  <c r="BK87"/>
  <c r="BL87"/>
  <c r="BM87"/>
  <c r="BN87"/>
  <c r="BB85"/>
  <c r="BC85"/>
  <c r="BD85"/>
  <c r="BE85"/>
  <c r="BF85"/>
  <c r="BG85"/>
  <c r="BH85"/>
  <c r="BI85"/>
  <c r="BJ85"/>
  <c r="BK85"/>
  <c r="BL85"/>
  <c r="BM85"/>
  <c r="BN85"/>
  <c r="AS84"/>
  <c r="BG83"/>
  <c r="AY81"/>
  <c r="AZ81"/>
  <c r="D500"/>
  <c r="D530"/>
  <c r="D532"/>
  <c r="E484"/>
  <c r="E487"/>
  <c r="D499"/>
  <c r="D240"/>
  <c r="D400"/>
  <c r="D402"/>
  <c r="F238"/>
  <c r="D428"/>
  <c r="D427"/>
  <c r="F231"/>
  <c r="G217"/>
  <c r="G230"/>
  <c r="G218"/>
  <c r="G239"/>
  <c r="D461"/>
  <c r="D464"/>
  <c r="D482"/>
  <c r="AG455"/>
  <c r="D306"/>
  <c r="F219"/>
  <c r="E304"/>
  <c r="E305"/>
  <c r="E306"/>
  <c r="AT84"/>
  <c r="AU84"/>
  <c r="AV84"/>
  <c r="AW84"/>
  <c r="AX84"/>
  <c r="AY84"/>
  <c r="AZ84"/>
  <c r="BH83"/>
  <c r="BI83"/>
  <c r="BJ83"/>
  <c r="BK83"/>
  <c r="BL83"/>
  <c r="BM83"/>
  <c r="BN83"/>
  <c r="D497"/>
  <c r="BA81"/>
  <c r="D506"/>
  <c r="F484"/>
  <c r="F487"/>
  <c r="G238"/>
  <c r="D242"/>
  <c r="E307"/>
  <c r="D307"/>
  <c r="H218"/>
  <c r="H239"/>
  <c r="H217"/>
  <c r="H230"/>
  <c r="G231"/>
  <c r="AG451"/>
  <c r="AG474"/>
  <c r="F237"/>
  <c r="G219"/>
  <c r="E236"/>
  <c r="E241"/>
  <c r="E235"/>
  <c r="E240"/>
  <c r="E400"/>
  <c r="F304"/>
  <c r="F305"/>
  <c r="F306"/>
  <c r="D385"/>
  <c r="D388"/>
  <c r="D375"/>
  <c r="D378"/>
  <c r="BA84"/>
  <c r="BB84"/>
  <c r="BC84"/>
  <c r="BD84"/>
  <c r="BE84"/>
  <c r="BF84"/>
  <c r="BG84"/>
  <c r="BH84"/>
  <c r="BI84"/>
  <c r="BJ84"/>
  <c r="BK84"/>
  <c r="BL84"/>
  <c r="BM84"/>
  <c r="BN84"/>
  <c r="S218"/>
  <c r="S239"/>
  <c r="S217"/>
  <c r="S230"/>
  <c r="BB81"/>
  <c r="BC81"/>
  <c r="E500"/>
  <c r="E497"/>
  <c r="G484"/>
  <c r="G487"/>
  <c r="D316"/>
  <c r="E316"/>
  <c r="H238"/>
  <c r="F307"/>
  <c r="E428"/>
  <c r="I217"/>
  <c r="I230"/>
  <c r="I218"/>
  <c r="I239"/>
  <c r="H231"/>
  <c r="E242"/>
  <c r="E385"/>
  <c r="E482"/>
  <c r="E461"/>
  <c r="E464"/>
  <c r="G304"/>
  <c r="G305"/>
  <c r="G306"/>
  <c r="G237"/>
  <c r="F236"/>
  <c r="F241"/>
  <c r="F235"/>
  <c r="H219"/>
  <c r="T217"/>
  <c r="T230"/>
  <c r="E530"/>
  <c r="E532"/>
  <c r="E375"/>
  <c r="E378"/>
  <c r="D390"/>
  <c r="D392"/>
  <c r="D505"/>
  <c r="D504"/>
  <c r="T218"/>
  <c r="T239"/>
  <c r="S231"/>
  <c r="V217"/>
  <c r="V230"/>
  <c r="V218"/>
  <c r="V239"/>
  <c r="U218"/>
  <c r="U239"/>
  <c r="U217"/>
  <c r="U230"/>
  <c r="BD81"/>
  <c r="BE81"/>
  <c r="F500"/>
  <c r="F497"/>
  <c r="E506"/>
  <c r="H484"/>
  <c r="H487"/>
  <c r="F316"/>
  <c r="I238"/>
  <c r="J217"/>
  <c r="J230"/>
  <c r="J218"/>
  <c r="J239"/>
  <c r="I231"/>
  <c r="E388"/>
  <c r="F240"/>
  <c r="H304"/>
  <c r="H305"/>
  <c r="H306"/>
  <c r="H237"/>
  <c r="G458"/>
  <c r="G307"/>
  <c r="I219"/>
  <c r="I237"/>
  <c r="G236"/>
  <c r="G241"/>
  <c r="G235"/>
  <c r="F530"/>
  <c r="F532"/>
  <c r="D465"/>
  <c r="D459"/>
  <c r="D429"/>
  <c r="D435"/>
  <c r="D437"/>
  <c r="D398"/>
  <c r="T231"/>
  <c r="U231"/>
  <c r="X218"/>
  <c r="X239"/>
  <c r="X217"/>
  <c r="X230"/>
  <c r="BF81"/>
  <c r="W218"/>
  <c r="W239"/>
  <c r="W217"/>
  <c r="W230"/>
  <c r="V231"/>
  <c r="G500"/>
  <c r="G530"/>
  <c r="G532"/>
  <c r="I484"/>
  <c r="I487"/>
  <c r="G316"/>
  <c r="J238"/>
  <c r="H307"/>
  <c r="F242"/>
  <c r="F400"/>
  <c r="F428"/>
  <c r="E390"/>
  <c r="E429"/>
  <c r="K217"/>
  <c r="K230"/>
  <c r="K218"/>
  <c r="K239"/>
  <c r="J231"/>
  <c r="G240"/>
  <c r="F461"/>
  <c r="F464"/>
  <c r="F482"/>
  <c r="L218"/>
  <c r="L239"/>
  <c r="H458"/>
  <c r="H451"/>
  <c r="H235"/>
  <c r="H240"/>
  <c r="H236"/>
  <c r="H241"/>
  <c r="J219"/>
  <c r="I304"/>
  <c r="I305"/>
  <c r="I306"/>
  <c r="H67"/>
  <c r="F375"/>
  <c r="F378"/>
  <c r="F385"/>
  <c r="F388"/>
  <c r="G497"/>
  <c r="X231"/>
  <c r="Y218"/>
  <c r="Y239"/>
  <c r="Y217"/>
  <c r="Y230"/>
  <c r="BG81"/>
  <c r="W231"/>
  <c r="H500"/>
  <c r="H530"/>
  <c r="H532"/>
  <c r="E435"/>
  <c r="E437"/>
  <c r="J484"/>
  <c r="J487"/>
  <c r="E398"/>
  <c r="H316"/>
  <c r="E392"/>
  <c r="E505"/>
  <c r="E504"/>
  <c r="G242"/>
  <c r="G428"/>
  <c r="G400"/>
  <c r="E465"/>
  <c r="E459"/>
  <c r="K231"/>
  <c r="L217"/>
  <c r="L230"/>
  <c r="L231"/>
  <c r="H242"/>
  <c r="H375"/>
  <c r="H497"/>
  <c r="H521"/>
  <c r="H523"/>
  <c r="H461"/>
  <c r="H464"/>
  <c r="H428"/>
  <c r="H482"/>
  <c r="H490"/>
  <c r="H400"/>
  <c r="G461"/>
  <c r="G464"/>
  <c r="G482"/>
  <c r="J304"/>
  <c r="J305"/>
  <c r="J306"/>
  <c r="J237"/>
  <c r="K219"/>
  <c r="K237"/>
  <c r="K238"/>
  <c r="I458"/>
  <c r="I451"/>
  <c r="I307"/>
  <c r="I236"/>
  <c r="I241"/>
  <c r="I235"/>
  <c r="I240"/>
  <c r="I67"/>
  <c r="H69"/>
  <c r="H68"/>
  <c r="F390"/>
  <c r="F392"/>
  <c r="F505"/>
  <c r="H385"/>
  <c r="G375"/>
  <c r="G378"/>
  <c r="G385"/>
  <c r="G388"/>
  <c r="Y231"/>
  <c r="Z218"/>
  <c r="Z239"/>
  <c r="Z217"/>
  <c r="Z230"/>
  <c r="BH81"/>
  <c r="I500"/>
  <c r="I530"/>
  <c r="I532"/>
  <c r="G506"/>
  <c r="K484"/>
  <c r="K487"/>
  <c r="I316"/>
  <c r="J307"/>
  <c r="L238"/>
  <c r="M218"/>
  <c r="M239"/>
  <c r="H378"/>
  <c r="H388"/>
  <c r="M217"/>
  <c r="M230"/>
  <c r="L219"/>
  <c r="L237"/>
  <c r="F506"/>
  <c r="F504"/>
  <c r="I242"/>
  <c r="I375"/>
  <c r="H506"/>
  <c r="I461"/>
  <c r="I464"/>
  <c r="I482"/>
  <c r="I490"/>
  <c r="I428"/>
  <c r="I400"/>
  <c r="H435"/>
  <c r="H436"/>
  <c r="H438"/>
  <c r="J236"/>
  <c r="J241"/>
  <c r="J458"/>
  <c r="J451"/>
  <c r="J235"/>
  <c r="J240"/>
  <c r="L304"/>
  <c r="L305"/>
  <c r="L306"/>
  <c r="K304"/>
  <c r="K305"/>
  <c r="K306"/>
  <c r="I497"/>
  <c r="I521"/>
  <c r="I523"/>
  <c r="F398"/>
  <c r="F465"/>
  <c r="F459"/>
  <c r="F429"/>
  <c r="F435"/>
  <c r="F437"/>
  <c r="J242"/>
  <c r="J375"/>
  <c r="J378"/>
  <c r="J67"/>
  <c r="I68"/>
  <c r="G390"/>
  <c r="G392"/>
  <c r="G505"/>
  <c r="G504"/>
  <c r="I385"/>
  <c r="I388"/>
  <c r="Z231"/>
  <c r="AA218"/>
  <c r="AA239"/>
  <c r="AA217"/>
  <c r="AA230"/>
  <c r="BI81"/>
  <c r="J500"/>
  <c r="J530"/>
  <c r="J532"/>
  <c r="I506"/>
  <c r="L484"/>
  <c r="L487"/>
  <c r="J316"/>
  <c r="L307"/>
  <c r="M231"/>
  <c r="P218"/>
  <c r="P239"/>
  <c r="P217"/>
  <c r="P230"/>
  <c r="I378"/>
  <c r="N218"/>
  <c r="N239"/>
  <c r="M238"/>
  <c r="O217"/>
  <c r="O230"/>
  <c r="N217"/>
  <c r="N230"/>
  <c r="O218"/>
  <c r="O239"/>
  <c r="M219"/>
  <c r="M237"/>
  <c r="H390"/>
  <c r="J461"/>
  <c r="J464"/>
  <c r="J428"/>
  <c r="J482"/>
  <c r="J490"/>
  <c r="J400"/>
  <c r="H437"/>
  <c r="I435"/>
  <c r="I437"/>
  <c r="I436"/>
  <c r="I438"/>
  <c r="L235"/>
  <c r="L240"/>
  <c r="L67"/>
  <c r="M304"/>
  <c r="M305"/>
  <c r="M306"/>
  <c r="L458"/>
  <c r="L451"/>
  <c r="L236"/>
  <c r="L241"/>
  <c r="K458"/>
  <c r="K451"/>
  <c r="K307"/>
  <c r="K236"/>
  <c r="K241"/>
  <c r="K235"/>
  <c r="K240"/>
  <c r="K67"/>
  <c r="G465"/>
  <c r="G459"/>
  <c r="J385"/>
  <c r="J388"/>
  <c r="J390"/>
  <c r="J392"/>
  <c r="J505"/>
  <c r="J68"/>
  <c r="J497"/>
  <c r="J521"/>
  <c r="J523"/>
  <c r="G429"/>
  <c r="G435"/>
  <c r="G437"/>
  <c r="G398"/>
  <c r="AA231"/>
  <c r="AB218"/>
  <c r="AB239"/>
  <c r="AB217"/>
  <c r="AB230"/>
  <c r="BJ81"/>
  <c r="K500"/>
  <c r="K530"/>
  <c r="K532"/>
  <c r="L500"/>
  <c r="L530"/>
  <c r="L532"/>
  <c r="M484"/>
  <c r="M487"/>
  <c r="N231"/>
  <c r="L316"/>
  <c r="O231"/>
  <c r="K316"/>
  <c r="M307"/>
  <c r="P238"/>
  <c r="N238"/>
  <c r="Q218"/>
  <c r="Q239"/>
  <c r="Q217"/>
  <c r="Q230"/>
  <c r="O238"/>
  <c r="P231"/>
  <c r="O219"/>
  <c r="O237"/>
  <c r="N219"/>
  <c r="N237"/>
  <c r="K242"/>
  <c r="K375"/>
  <c r="H392"/>
  <c r="H505"/>
  <c r="H504"/>
  <c r="H465"/>
  <c r="H459"/>
  <c r="H467"/>
  <c r="L242"/>
  <c r="L385"/>
  <c r="I390"/>
  <c r="K461"/>
  <c r="K464"/>
  <c r="K482"/>
  <c r="K490"/>
  <c r="K428"/>
  <c r="K400"/>
  <c r="J506"/>
  <c r="L461"/>
  <c r="L464"/>
  <c r="L428"/>
  <c r="L482"/>
  <c r="L490"/>
  <c r="L400"/>
  <c r="J435"/>
  <c r="J437"/>
  <c r="J436"/>
  <c r="J438"/>
  <c r="M236"/>
  <c r="M241"/>
  <c r="M458"/>
  <c r="M451"/>
  <c r="M235"/>
  <c r="M240"/>
  <c r="N304"/>
  <c r="N305"/>
  <c r="N306"/>
  <c r="P219"/>
  <c r="P237"/>
  <c r="O304"/>
  <c r="O305"/>
  <c r="O306"/>
  <c r="L497"/>
  <c r="L521"/>
  <c r="L523"/>
  <c r="M242"/>
  <c r="M385"/>
  <c r="M388"/>
  <c r="M67"/>
  <c r="K68"/>
  <c r="L375"/>
  <c r="L378"/>
  <c r="K385"/>
  <c r="K388"/>
  <c r="Q238"/>
  <c r="AB231"/>
  <c r="AC218"/>
  <c r="AC239"/>
  <c r="AC217"/>
  <c r="AC230"/>
  <c r="BK81"/>
  <c r="K497"/>
  <c r="K521"/>
  <c r="K523"/>
  <c r="M500"/>
  <c r="M530"/>
  <c r="M532"/>
  <c r="K506"/>
  <c r="P484"/>
  <c r="P487"/>
  <c r="O484"/>
  <c r="O487"/>
  <c r="N484"/>
  <c r="N487"/>
  <c r="M316"/>
  <c r="N307"/>
  <c r="R217"/>
  <c r="R230"/>
  <c r="R218"/>
  <c r="R239"/>
  <c r="L388"/>
  <c r="K378"/>
  <c r="Q231"/>
  <c r="J504"/>
  <c r="I392"/>
  <c r="I505"/>
  <c r="I504"/>
  <c r="I465"/>
  <c r="I459"/>
  <c r="I467"/>
  <c r="J465"/>
  <c r="J459"/>
  <c r="J467"/>
  <c r="L435"/>
  <c r="L437"/>
  <c r="L436"/>
  <c r="L438"/>
  <c r="K435"/>
  <c r="K436"/>
  <c r="K438"/>
  <c r="M461"/>
  <c r="M464"/>
  <c r="M428"/>
  <c r="M482"/>
  <c r="M490"/>
  <c r="M400"/>
  <c r="L506"/>
  <c r="N458"/>
  <c r="N451"/>
  <c r="N236"/>
  <c r="N241"/>
  <c r="N235"/>
  <c r="N240"/>
  <c r="N67"/>
  <c r="O458"/>
  <c r="O451"/>
  <c r="O307"/>
  <c r="O236"/>
  <c r="O241"/>
  <c r="O235"/>
  <c r="O240"/>
  <c r="O67"/>
  <c r="Q219"/>
  <c r="Q237"/>
  <c r="P304"/>
  <c r="P305"/>
  <c r="P306"/>
  <c r="M375"/>
  <c r="M378"/>
  <c r="M390"/>
  <c r="M392"/>
  <c r="M505"/>
  <c r="L68"/>
  <c r="N316"/>
  <c r="R238"/>
  <c r="M497"/>
  <c r="M521"/>
  <c r="M523"/>
  <c r="AC231"/>
  <c r="AD217"/>
  <c r="AD230"/>
  <c r="AD218"/>
  <c r="AD239"/>
  <c r="BL81"/>
  <c r="O500"/>
  <c r="O530"/>
  <c r="O532"/>
  <c r="N500"/>
  <c r="N530"/>
  <c r="N532"/>
  <c r="M506"/>
  <c r="Q484"/>
  <c r="Q487"/>
  <c r="O316"/>
  <c r="K390"/>
  <c r="K392"/>
  <c r="K505"/>
  <c r="K504"/>
  <c r="R231"/>
  <c r="O242"/>
  <c r="O375"/>
  <c r="N242"/>
  <c r="N385"/>
  <c r="L390"/>
  <c r="O482"/>
  <c r="O490"/>
  <c r="O461"/>
  <c r="O464"/>
  <c r="O400"/>
  <c r="O428"/>
  <c r="N461"/>
  <c r="N464"/>
  <c r="N428"/>
  <c r="N482"/>
  <c r="N490"/>
  <c r="N400"/>
  <c r="M436"/>
  <c r="M438"/>
  <c r="M435"/>
  <c r="K437"/>
  <c r="S238"/>
  <c r="S219"/>
  <c r="P458"/>
  <c r="P451"/>
  <c r="P307"/>
  <c r="P236"/>
  <c r="P241"/>
  <c r="P235"/>
  <c r="P240"/>
  <c r="P67"/>
  <c r="R219"/>
  <c r="R237"/>
  <c r="Q304"/>
  <c r="Q305"/>
  <c r="Q306"/>
  <c r="N497"/>
  <c r="N521"/>
  <c r="N523"/>
  <c r="M68"/>
  <c r="N375"/>
  <c r="N378"/>
  <c r="O385"/>
  <c r="AE218"/>
  <c r="AE239"/>
  <c r="AE217"/>
  <c r="AE230"/>
  <c r="BM81"/>
  <c r="O497"/>
  <c r="O521"/>
  <c r="O523"/>
  <c r="AD231"/>
  <c r="P500"/>
  <c r="P530"/>
  <c r="P532"/>
  <c r="M437"/>
  <c r="S237"/>
  <c r="S484"/>
  <c r="S487"/>
  <c r="O506"/>
  <c r="R484"/>
  <c r="R487"/>
  <c r="M504"/>
  <c r="P316"/>
  <c r="K465"/>
  <c r="K459"/>
  <c r="K467"/>
  <c r="N388"/>
  <c r="O378"/>
  <c r="O388"/>
  <c r="P242"/>
  <c r="P385"/>
  <c r="L392"/>
  <c r="L505"/>
  <c r="L504"/>
  <c r="L465"/>
  <c r="L459"/>
  <c r="L467"/>
  <c r="M465"/>
  <c r="M459"/>
  <c r="M467"/>
  <c r="P461"/>
  <c r="P464"/>
  <c r="P428"/>
  <c r="P482"/>
  <c r="P490"/>
  <c r="P400"/>
  <c r="N506"/>
  <c r="N435"/>
  <c r="N436"/>
  <c r="N438"/>
  <c r="O436"/>
  <c r="O438"/>
  <c r="O435"/>
  <c r="O437"/>
  <c r="T238"/>
  <c r="T219"/>
  <c r="S236"/>
  <c r="S241"/>
  <c r="S235"/>
  <c r="S304"/>
  <c r="S305"/>
  <c r="S306"/>
  <c r="Q458"/>
  <c r="Q451"/>
  <c r="Q307"/>
  <c r="Q236"/>
  <c r="Q241"/>
  <c r="Q235"/>
  <c r="Q240"/>
  <c r="Q67"/>
  <c r="R304"/>
  <c r="R305"/>
  <c r="N68"/>
  <c r="S307"/>
  <c r="P375"/>
  <c r="P378"/>
  <c r="AE231"/>
  <c r="AF218"/>
  <c r="AF239"/>
  <c r="AF217"/>
  <c r="AF230"/>
  <c r="BN81"/>
  <c r="P497"/>
  <c r="P521"/>
  <c r="P523"/>
  <c r="Q500"/>
  <c r="Q530"/>
  <c r="Q532"/>
  <c r="S500"/>
  <c r="S530"/>
  <c r="S532"/>
  <c r="T237"/>
  <c r="T484"/>
  <c r="T487"/>
  <c r="Q316"/>
  <c r="P388"/>
  <c r="O390"/>
  <c r="O392"/>
  <c r="O505"/>
  <c r="O504"/>
  <c r="Q242"/>
  <c r="Q385"/>
  <c r="N390"/>
  <c r="N437"/>
  <c r="Q461"/>
  <c r="Q464"/>
  <c r="Q428"/>
  <c r="Q482"/>
  <c r="Q490"/>
  <c r="Q400"/>
  <c r="S240"/>
  <c r="P435"/>
  <c r="P437"/>
  <c r="P436"/>
  <c r="P438"/>
  <c r="T304"/>
  <c r="T305"/>
  <c r="T306"/>
  <c r="T236"/>
  <c r="T241"/>
  <c r="T235"/>
  <c r="U238"/>
  <c r="U219"/>
  <c r="R306"/>
  <c r="R236"/>
  <c r="R241"/>
  <c r="R235"/>
  <c r="R240"/>
  <c r="R67"/>
  <c r="Q497"/>
  <c r="Q521"/>
  <c r="Q523"/>
  <c r="O68"/>
  <c r="S242"/>
  <c r="S385"/>
  <c r="S388"/>
  <c r="S67"/>
  <c r="S497"/>
  <c r="S521"/>
  <c r="S523"/>
  <c r="S316"/>
  <c r="T307"/>
  <c r="S375"/>
  <c r="Q375"/>
  <c r="Q378"/>
  <c r="AF231"/>
  <c r="AG218"/>
  <c r="AG239"/>
  <c r="AG217"/>
  <c r="AG230"/>
  <c r="T500"/>
  <c r="T530"/>
  <c r="T532"/>
  <c r="R500"/>
  <c r="R530"/>
  <c r="R532"/>
  <c r="U237"/>
  <c r="U484"/>
  <c r="U487"/>
  <c r="Q506"/>
  <c r="P390"/>
  <c r="P392"/>
  <c r="P505"/>
  <c r="R499"/>
  <c r="R529"/>
  <c r="R531"/>
  <c r="O465"/>
  <c r="O459"/>
  <c r="O467"/>
  <c r="R242"/>
  <c r="R375"/>
  <c r="P506"/>
  <c r="S378"/>
  <c r="N392"/>
  <c r="N505"/>
  <c r="N504"/>
  <c r="N465"/>
  <c r="N459"/>
  <c r="N467"/>
  <c r="Q388"/>
  <c r="T240"/>
  <c r="R461"/>
  <c r="R464"/>
  <c r="R428"/>
  <c r="R427"/>
  <c r="R482"/>
  <c r="R490"/>
  <c r="R400"/>
  <c r="R402"/>
  <c r="S461"/>
  <c r="S464"/>
  <c r="S482"/>
  <c r="S490"/>
  <c r="S428"/>
  <c r="S400"/>
  <c r="Q436"/>
  <c r="Q438"/>
  <c r="Q435"/>
  <c r="Q437"/>
  <c r="V238"/>
  <c r="V219"/>
  <c r="U236"/>
  <c r="U241"/>
  <c r="U235"/>
  <c r="U304"/>
  <c r="U305"/>
  <c r="U306"/>
  <c r="R458"/>
  <c r="R451"/>
  <c r="R307"/>
  <c r="P68"/>
  <c r="T242"/>
  <c r="T385"/>
  <c r="T388"/>
  <c r="T67"/>
  <c r="T316"/>
  <c r="T497"/>
  <c r="T521"/>
  <c r="T523"/>
  <c r="U307"/>
  <c r="R385"/>
  <c r="R388"/>
  <c r="R497"/>
  <c r="R521"/>
  <c r="R523"/>
  <c r="P465"/>
  <c r="P459"/>
  <c r="P467"/>
  <c r="AG231"/>
  <c r="U500"/>
  <c r="U530"/>
  <c r="U532"/>
  <c r="V237"/>
  <c r="V484"/>
  <c r="V487"/>
  <c r="S506"/>
  <c r="R316"/>
  <c r="P504"/>
  <c r="R378"/>
  <c r="Q390"/>
  <c r="S390"/>
  <c r="S436"/>
  <c r="S438"/>
  <c r="S435"/>
  <c r="S437"/>
  <c r="R506"/>
  <c r="U240"/>
  <c r="R435"/>
  <c r="R437"/>
  <c r="R436"/>
  <c r="R438"/>
  <c r="T461"/>
  <c r="T464"/>
  <c r="T482"/>
  <c r="T490"/>
  <c r="T428"/>
  <c r="T400"/>
  <c r="W219"/>
  <c r="W238"/>
  <c r="V304"/>
  <c r="V305"/>
  <c r="V306"/>
  <c r="V236"/>
  <c r="V241"/>
  <c r="V235"/>
  <c r="U497"/>
  <c r="U521"/>
  <c r="U523"/>
  <c r="T375"/>
  <c r="T378"/>
  <c r="T390"/>
  <c r="T465"/>
  <c r="Q68"/>
  <c r="U242"/>
  <c r="U375"/>
  <c r="U378"/>
  <c r="U67"/>
  <c r="U316"/>
  <c r="V307"/>
  <c r="V500"/>
  <c r="V530"/>
  <c r="V532"/>
  <c r="W237"/>
  <c r="W484"/>
  <c r="W487"/>
  <c r="R390"/>
  <c r="R392"/>
  <c r="R505"/>
  <c r="R504"/>
  <c r="S392"/>
  <c r="S505"/>
  <c r="S504"/>
  <c r="Q392"/>
  <c r="Q505"/>
  <c r="Q504"/>
  <c r="Q465"/>
  <c r="Q459"/>
  <c r="Q467"/>
  <c r="V240"/>
  <c r="T435"/>
  <c r="T437"/>
  <c r="T436"/>
  <c r="T438"/>
  <c r="U461"/>
  <c r="U464"/>
  <c r="U482"/>
  <c r="U490"/>
  <c r="U428"/>
  <c r="U400"/>
  <c r="X238"/>
  <c r="X219"/>
  <c r="W304"/>
  <c r="W305"/>
  <c r="W306"/>
  <c r="W236"/>
  <c r="W241"/>
  <c r="W235"/>
  <c r="U385"/>
  <c r="U388"/>
  <c r="U390"/>
  <c r="R68"/>
  <c r="V242"/>
  <c r="V385"/>
  <c r="V388"/>
  <c r="V67"/>
  <c r="V316"/>
  <c r="W307"/>
  <c r="T392"/>
  <c r="T505"/>
  <c r="V497"/>
  <c r="V521"/>
  <c r="V523"/>
  <c r="S465"/>
  <c r="S459"/>
  <c r="S467"/>
  <c r="W500"/>
  <c r="W530"/>
  <c r="W532"/>
  <c r="X237"/>
  <c r="X484"/>
  <c r="X487"/>
  <c r="U506"/>
  <c r="R465"/>
  <c r="R459"/>
  <c r="R467"/>
  <c r="T459"/>
  <c r="T467"/>
  <c r="T506"/>
  <c r="U435"/>
  <c r="U437"/>
  <c r="U436"/>
  <c r="U438"/>
  <c r="W240"/>
  <c r="V461"/>
  <c r="V464"/>
  <c r="V482"/>
  <c r="V490"/>
  <c r="V428"/>
  <c r="V400"/>
  <c r="X304"/>
  <c r="X305"/>
  <c r="X306"/>
  <c r="X236"/>
  <c r="X241"/>
  <c r="X235"/>
  <c r="Y219"/>
  <c r="Y238"/>
  <c r="V375"/>
  <c r="V378"/>
  <c r="W242"/>
  <c r="W375"/>
  <c r="W378"/>
  <c r="W67"/>
  <c r="S68"/>
  <c r="X307"/>
  <c r="W316"/>
  <c r="T504"/>
  <c r="W497"/>
  <c r="W521"/>
  <c r="W523"/>
  <c r="X500"/>
  <c r="X530"/>
  <c r="X532"/>
  <c r="Y237"/>
  <c r="Y484"/>
  <c r="Y487"/>
  <c r="U465"/>
  <c r="U459"/>
  <c r="U467"/>
  <c r="U392"/>
  <c r="U505"/>
  <c r="U504"/>
  <c r="V390"/>
  <c r="X240"/>
  <c r="V436"/>
  <c r="V438"/>
  <c r="V435"/>
  <c r="V437"/>
  <c r="V506"/>
  <c r="W461"/>
  <c r="W464"/>
  <c r="W482"/>
  <c r="W490"/>
  <c r="W400"/>
  <c r="W428"/>
  <c r="Y304"/>
  <c r="Y305"/>
  <c r="Y306"/>
  <c r="Y236"/>
  <c r="Y241"/>
  <c r="Y235"/>
  <c r="Z238"/>
  <c r="Z219"/>
  <c r="W385"/>
  <c r="W388"/>
  <c r="X242"/>
  <c r="X385"/>
  <c r="X388"/>
  <c r="X67"/>
  <c r="T68"/>
  <c r="X316"/>
  <c r="Y307"/>
  <c r="X497"/>
  <c r="X521"/>
  <c r="X523"/>
  <c r="Y500"/>
  <c r="Y530"/>
  <c r="Y532"/>
  <c r="Z237"/>
  <c r="Z484"/>
  <c r="Z487"/>
  <c r="W506"/>
  <c r="W390"/>
  <c r="W465"/>
  <c r="V392"/>
  <c r="V505"/>
  <c r="V504"/>
  <c r="V465"/>
  <c r="V459"/>
  <c r="V467"/>
  <c r="Y240"/>
  <c r="W436"/>
  <c r="W438"/>
  <c r="W435"/>
  <c r="W437"/>
  <c r="X482"/>
  <c r="X490"/>
  <c r="X461"/>
  <c r="X464"/>
  <c r="X400"/>
  <c r="X428"/>
  <c r="Z304"/>
  <c r="Z305"/>
  <c r="Z306"/>
  <c r="Z236"/>
  <c r="Z241"/>
  <c r="Z235"/>
  <c r="AA219"/>
  <c r="AA238"/>
  <c r="Y497"/>
  <c r="Y521"/>
  <c r="Y523"/>
  <c r="X375"/>
  <c r="X378"/>
  <c r="X390"/>
  <c r="X392"/>
  <c r="X505"/>
  <c r="Y242"/>
  <c r="Y385"/>
  <c r="Y388"/>
  <c r="Y67"/>
  <c r="U68"/>
  <c r="Z307"/>
  <c r="Y316"/>
  <c r="Z500"/>
  <c r="Z530"/>
  <c r="Z532"/>
  <c r="W392"/>
  <c r="W505"/>
  <c r="W504"/>
  <c r="AA237"/>
  <c r="AA484"/>
  <c r="AA487"/>
  <c r="W459"/>
  <c r="W467"/>
  <c r="Z240"/>
  <c r="X435"/>
  <c r="X437"/>
  <c r="X436"/>
  <c r="X438"/>
  <c r="Y482"/>
  <c r="Y490"/>
  <c r="Y461"/>
  <c r="Y464"/>
  <c r="Y428"/>
  <c r="Y400"/>
  <c r="AA304"/>
  <c r="AA305"/>
  <c r="AA306"/>
  <c r="AA236"/>
  <c r="AA241"/>
  <c r="AA235"/>
  <c r="AB238"/>
  <c r="AB219"/>
  <c r="Z497"/>
  <c r="Z521"/>
  <c r="Z523"/>
  <c r="Y375"/>
  <c r="Y378"/>
  <c r="Y390"/>
  <c r="V68"/>
  <c r="Z242"/>
  <c r="Z385"/>
  <c r="Z388"/>
  <c r="Z67"/>
  <c r="AA307"/>
  <c r="Z316"/>
  <c r="AA500"/>
  <c r="AA497"/>
  <c r="AA521"/>
  <c r="AA523"/>
  <c r="Y506"/>
  <c r="AB237"/>
  <c r="AB484"/>
  <c r="AB487"/>
  <c r="X465"/>
  <c r="X459"/>
  <c r="X467"/>
  <c r="X506"/>
  <c r="X504"/>
  <c r="AA240"/>
  <c r="Y436"/>
  <c r="Y438"/>
  <c r="Y435"/>
  <c r="Y437"/>
  <c r="Z482"/>
  <c r="Z490"/>
  <c r="Z461"/>
  <c r="Z464"/>
  <c r="Z428"/>
  <c r="Z400"/>
  <c r="AB304"/>
  <c r="AB305"/>
  <c r="AB306"/>
  <c r="AB236"/>
  <c r="AB241"/>
  <c r="AB235"/>
  <c r="AC238"/>
  <c r="AC219"/>
  <c r="Z375"/>
  <c r="Z378"/>
  <c r="Z390"/>
  <c r="Z392"/>
  <c r="Z505"/>
  <c r="W68"/>
  <c r="AA242"/>
  <c r="AA385"/>
  <c r="AA388"/>
  <c r="AA67"/>
  <c r="AA316"/>
  <c r="AB307"/>
  <c r="AA530"/>
  <c r="AA532"/>
  <c r="AB500"/>
  <c r="AB499"/>
  <c r="AB529"/>
  <c r="AB531"/>
  <c r="AC237"/>
  <c r="AC484"/>
  <c r="AC487"/>
  <c r="Y465"/>
  <c r="Y459"/>
  <c r="Y467"/>
  <c r="Y392"/>
  <c r="Y505"/>
  <c r="Y504"/>
  <c r="AB240"/>
  <c r="Z435"/>
  <c r="Z437"/>
  <c r="Z436"/>
  <c r="AA482"/>
  <c r="AA490"/>
  <c r="AA461"/>
  <c r="AA464"/>
  <c r="AA428"/>
  <c r="AA400"/>
  <c r="AC304"/>
  <c r="AC305"/>
  <c r="AC306"/>
  <c r="AC236"/>
  <c r="AC241"/>
  <c r="AC235"/>
  <c r="AD219"/>
  <c r="AD238"/>
  <c r="AA375"/>
  <c r="AA378"/>
  <c r="AA390"/>
  <c r="AA465"/>
  <c r="AB242"/>
  <c r="AB385"/>
  <c r="AB388"/>
  <c r="AB67"/>
  <c r="X68"/>
  <c r="AB316"/>
  <c r="AC307"/>
  <c r="AB530"/>
  <c r="AB532"/>
  <c r="AC500"/>
  <c r="AC530"/>
  <c r="AC532"/>
  <c r="AB497"/>
  <c r="AB521"/>
  <c r="AB523"/>
  <c r="AD237"/>
  <c r="AD484"/>
  <c r="AD487"/>
  <c r="AA506"/>
  <c r="Z465"/>
  <c r="Z459"/>
  <c r="Z467"/>
  <c r="AC497"/>
  <c r="AC521"/>
  <c r="Z506"/>
  <c r="Z504"/>
  <c r="Z438"/>
  <c r="AC240"/>
  <c r="AA435"/>
  <c r="AA437"/>
  <c r="AA436"/>
  <c r="AA438"/>
  <c r="AB482"/>
  <c r="AB490"/>
  <c r="AB461"/>
  <c r="AB464"/>
  <c r="AB428"/>
  <c r="AB427"/>
  <c r="AB400"/>
  <c r="AB402"/>
  <c r="AE238"/>
  <c r="AE219"/>
  <c r="AD304"/>
  <c r="AD305"/>
  <c r="AD306"/>
  <c r="AD236"/>
  <c r="AD241"/>
  <c r="AD235"/>
  <c r="AB375"/>
  <c r="AB378"/>
  <c r="AB390"/>
  <c r="Y68"/>
  <c r="AC242"/>
  <c r="AC385"/>
  <c r="AC388"/>
  <c r="AC67"/>
  <c r="AA392"/>
  <c r="AA505"/>
  <c r="AA504"/>
  <c r="AD307"/>
  <c r="AC316"/>
  <c r="AA459"/>
  <c r="AA467"/>
  <c r="AD500"/>
  <c r="AD530"/>
  <c r="AD532"/>
  <c r="AE237"/>
  <c r="AE484"/>
  <c r="AE487"/>
  <c r="AC523"/>
  <c r="AD497"/>
  <c r="AD521"/>
  <c r="AD523"/>
  <c r="AD240"/>
  <c r="AB435"/>
  <c r="AB437"/>
  <c r="AB436"/>
  <c r="AB438"/>
  <c r="AB506"/>
  <c r="AC461"/>
  <c r="AC464"/>
  <c r="AC482"/>
  <c r="AC490"/>
  <c r="AC400"/>
  <c r="AC428"/>
  <c r="AF238"/>
  <c r="AF219"/>
  <c r="AE236"/>
  <c r="AE241"/>
  <c r="AE235"/>
  <c r="AE304"/>
  <c r="AE305"/>
  <c r="AE306"/>
  <c r="AC375"/>
  <c r="AC378"/>
  <c r="AC390"/>
  <c r="AC392"/>
  <c r="AC505"/>
  <c r="Z68"/>
  <c r="AD242"/>
  <c r="AD385"/>
  <c r="AD388"/>
  <c r="AD67"/>
  <c r="AD316"/>
  <c r="AE307"/>
  <c r="AE500"/>
  <c r="AE497"/>
  <c r="AE521"/>
  <c r="AE523"/>
  <c r="AF237"/>
  <c r="AF484"/>
  <c r="AF487"/>
  <c r="AC506"/>
  <c r="AB392"/>
  <c r="AB505"/>
  <c r="AB504"/>
  <c r="AB465"/>
  <c r="AB459"/>
  <c r="AB467"/>
  <c r="AE240"/>
  <c r="AC436"/>
  <c r="AC435"/>
  <c r="AC437"/>
  <c r="AD482"/>
  <c r="AD490"/>
  <c r="AD461"/>
  <c r="AD464"/>
  <c r="AD428"/>
  <c r="AD400"/>
  <c r="AF236"/>
  <c r="AF241"/>
  <c r="AF235"/>
  <c r="AF304"/>
  <c r="AF305"/>
  <c r="AF306"/>
  <c r="AG238"/>
  <c r="AG219"/>
  <c r="AD375"/>
  <c r="AD378"/>
  <c r="AD390"/>
  <c r="AD392"/>
  <c r="AD505"/>
  <c r="AE242"/>
  <c r="AE375"/>
  <c r="AE378"/>
  <c r="AE67"/>
  <c r="AA68"/>
  <c r="AE316"/>
  <c r="AF307"/>
  <c r="AE530"/>
  <c r="AE532"/>
  <c r="AC504"/>
  <c r="AF500"/>
  <c r="AF530"/>
  <c r="AF532"/>
  <c r="AG237"/>
  <c r="AG484"/>
  <c r="AG487"/>
  <c r="AC465"/>
  <c r="AC459"/>
  <c r="AC467"/>
  <c r="AE461"/>
  <c r="AE464"/>
  <c r="AE482"/>
  <c r="AE490"/>
  <c r="AE428"/>
  <c r="AE400"/>
  <c r="AF240"/>
  <c r="AD436"/>
  <c r="AD438"/>
  <c r="AD435"/>
  <c r="AD437"/>
  <c r="AC438"/>
  <c r="AG236"/>
  <c r="AG241"/>
  <c r="AG235"/>
  <c r="AG304"/>
  <c r="AG305"/>
  <c r="AF497"/>
  <c r="AF521"/>
  <c r="AF523"/>
  <c r="AE385"/>
  <c r="AE388"/>
  <c r="AE390"/>
  <c r="AE465"/>
  <c r="AB68"/>
  <c r="AF242"/>
  <c r="AF375"/>
  <c r="AF67"/>
  <c r="AG306"/>
  <c r="D308"/>
  <c r="AF316"/>
  <c r="AG500"/>
  <c r="AG530"/>
  <c r="AG532"/>
  <c r="AE506"/>
  <c r="AD465"/>
  <c r="AD459"/>
  <c r="AD467"/>
  <c r="AD506"/>
  <c r="AD504"/>
  <c r="AF378"/>
  <c r="AF461"/>
  <c r="AF464"/>
  <c r="AF482"/>
  <c r="AF490"/>
  <c r="AF428"/>
  <c r="AF400"/>
  <c r="AG240"/>
  <c r="AE435"/>
  <c r="AE437"/>
  <c r="AE436"/>
  <c r="AG499"/>
  <c r="AG529"/>
  <c r="AG531"/>
  <c r="AE459"/>
  <c r="AE467"/>
  <c r="AF385"/>
  <c r="AF388"/>
  <c r="AF390"/>
  <c r="AG242"/>
  <c r="AG375"/>
  <c r="AG378"/>
  <c r="AG67"/>
  <c r="D73"/>
  <c r="AC68"/>
  <c r="AG307"/>
  <c r="AG385"/>
  <c r="AG388"/>
  <c r="AE392"/>
  <c r="AE505"/>
  <c r="AE504"/>
  <c r="AG497"/>
  <c r="AG521"/>
  <c r="AE438"/>
  <c r="AG482"/>
  <c r="AG490"/>
  <c r="AG461"/>
  <c r="AG464"/>
  <c r="AG428"/>
  <c r="AG427"/>
  <c r="AG400"/>
  <c r="AF436"/>
  <c r="AF438"/>
  <c r="AF435"/>
  <c r="AF437"/>
  <c r="AF506"/>
  <c r="AD68"/>
  <c r="AG316"/>
  <c r="AG523"/>
  <c r="AF392"/>
  <c r="AF505"/>
  <c r="AF504"/>
  <c r="AF465"/>
  <c r="AF459"/>
  <c r="AF467"/>
  <c r="AG390"/>
  <c r="AG402"/>
  <c r="C405"/>
  <c r="AG506"/>
  <c r="AG436"/>
  <c r="AG438"/>
  <c r="AG435"/>
  <c r="D442"/>
  <c r="F442"/>
  <c r="AE68"/>
  <c r="D405"/>
  <c r="D411"/>
  <c r="D415"/>
  <c r="D416"/>
  <c r="AG392"/>
  <c r="AG505"/>
  <c r="AG504"/>
  <c r="AG465"/>
  <c r="AG459"/>
  <c r="AG467"/>
  <c r="AG437"/>
  <c r="D441"/>
  <c r="D445"/>
  <c r="AG68"/>
  <c r="AF68"/>
  <c r="D414"/>
  <c r="F269" i="4"/>
  <c r="D419" i="3"/>
  <c r="D74"/>
  <c r="E74"/>
  <c r="D417"/>
  <c r="E73"/>
  <c r="E75"/>
  <c r="C76"/>
  <c r="D418"/>
  <c r="D420"/>
  <c r="D421"/>
  <c r="E452"/>
  <c r="G475"/>
  <c r="E475"/>
  <c r="D477"/>
  <c r="F477"/>
  <c r="G477"/>
  <c r="E477"/>
  <c r="D475"/>
  <c r="F475"/>
  <c r="F452"/>
  <c r="E509"/>
  <c r="E508"/>
  <c r="E434"/>
  <c r="E436"/>
  <c r="E438"/>
  <c r="E454"/>
  <c r="E451"/>
  <c r="E467"/>
  <c r="F454"/>
  <c r="F509"/>
  <c r="F508"/>
  <c r="F434"/>
  <c r="F436"/>
  <c r="F438"/>
  <c r="D509"/>
  <c r="D508"/>
  <c r="D529"/>
  <c r="D531"/>
  <c r="G452"/>
  <c r="G509"/>
  <c r="G508"/>
  <c r="G434"/>
  <c r="G436"/>
  <c r="G438"/>
  <c r="G454"/>
  <c r="D452"/>
  <c r="D454"/>
  <c r="D434"/>
  <c r="D436"/>
  <c r="F451"/>
  <c r="F467"/>
  <c r="E474"/>
  <c r="E490"/>
  <c r="F474"/>
  <c r="F490"/>
  <c r="D521"/>
  <c r="E529"/>
  <c r="E531"/>
  <c r="E521"/>
  <c r="E523"/>
  <c r="D451"/>
  <c r="D467"/>
  <c r="D468"/>
  <c r="E450"/>
  <c r="E468"/>
  <c r="F450"/>
  <c r="F468"/>
  <c r="G450"/>
  <c r="F529"/>
  <c r="F531"/>
  <c r="F521"/>
  <c r="F523"/>
  <c r="G474"/>
  <c r="G490"/>
  <c r="G521"/>
  <c r="G523"/>
  <c r="G529"/>
  <c r="G531"/>
  <c r="G451"/>
  <c r="G467"/>
  <c r="D523"/>
  <c r="D474"/>
  <c r="D490"/>
  <c r="D438"/>
  <c r="D443"/>
  <c r="D444"/>
  <c r="D491"/>
  <c r="E473"/>
  <c r="E491"/>
  <c r="F473"/>
  <c r="F491"/>
  <c r="G473"/>
  <c r="G491"/>
  <c r="H473"/>
  <c r="H491"/>
  <c r="I473"/>
  <c r="I491"/>
  <c r="J473"/>
  <c r="J491"/>
  <c r="K473"/>
  <c r="K491"/>
  <c r="L473"/>
  <c r="L491"/>
  <c r="M473"/>
  <c r="M491"/>
  <c r="N473"/>
  <c r="N491"/>
  <c r="O473"/>
  <c r="O491"/>
  <c r="P473"/>
  <c r="P491"/>
  <c r="Q473"/>
  <c r="Q491"/>
  <c r="R473"/>
  <c r="R491"/>
  <c r="S473"/>
  <c r="S491"/>
  <c r="T473"/>
  <c r="T491"/>
  <c r="U473"/>
  <c r="U491"/>
  <c r="V473"/>
  <c r="V491"/>
  <c r="W473"/>
  <c r="W491"/>
  <c r="X473"/>
  <c r="X491"/>
  <c r="Y473"/>
  <c r="Y491"/>
  <c r="Z473"/>
  <c r="Z491"/>
  <c r="AA473"/>
  <c r="AA491"/>
  <c r="AB473"/>
  <c r="AB491"/>
  <c r="AC473"/>
  <c r="AC491"/>
  <c r="AD473"/>
  <c r="AD491"/>
  <c r="AE473"/>
  <c r="AE491"/>
  <c r="AF473"/>
  <c r="AF491"/>
  <c r="AG473"/>
  <c r="AG491"/>
  <c r="D533"/>
  <c r="G468"/>
  <c r="H450"/>
  <c r="H468"/>
  <c r="I450"/>
  <c r="I468"/>
  <c r="J450"/>
  <c r="J468"/>
  <c r="K450"/>
  <c r="K468"/>
  <c r="L450"/>
  <c r="L468"/>
  <c r="M450"/>
  <c r="M468"/>
  <c r="N450"/>
  <c r="N468"/>
  <c r="O450"/>
  <c r="O468"/>
  <c r="P450"/>
  <c r="P468"/>
  <c r="Q450"/>
  <c r="Q468"/>
  <c r="R450"/>
  <c r="R468"/>
  <c r="S450"/>
  <c r="S468"/>
  <c r="T450"/>
  <c r="T468"/>
  <c r="U450"/>
  <c r="U468"/>
  <c r="V450"/>
  <c r="V468"/>
  <c r="W450"/>
  <c r="W468"/>
  <c r="X450"/>
  <c r="X468"/>
  <c r="Y450"/>
  <c r="Y468"/>
  <c r="Z450"/>
  <c r="Z468"/>
  <c r="AA450"/>
  <c r="AA468"/>
  <c r="AB450"/>
  <c r="AB468"/>
  <c r="AC450"/>
  <c r="AC468"/>
  <c r="AD450"/>
  <c r="AD468"/>
  <c r="AE450"/>
  <c r="AE468"/>
  <c r="AF450"/>
  <c r="AF468"/>
  <c r="AG450"/>
  <c r="AG468"/>
  <c r="D524"/>
  <c r="G269" i="4"/>
  <c r="D525" i="3"/>
  <c r="C117" i="4"/>
  <c r="C115"/>
  <c r="C114"/>
  <c r="C111"/>
  <c r="C116"/>
  <c r="C113"/>
  <c r="C110"/>
  <c r="C112"/>
  <c r="C126"/>
  <c r="C123"/>
  <c r="C120"/>
  <c r="C135"/>
  <c r="C125"/>
  <c r="C137"/>
  <c r="C128"/>
  <c r="C136"/>
  <c r="C127"/>
  <c r="C122"/>
  <c r="C121"/>
  <c r="C138"/>
  <c r="C119"/>
  <c r="C124"/>
  <c r="C130"/>
  <c r="C132"/>
  <c r="C131"/>
  <c r="C129"/>
  <c r="C134"/>
  <c r="C133"/>
  <c r="D492" i="3"/>
  <c r="D534"/>
  <c r="D469"/>
</calcChain>
</file>

<file path=xl/sharedStrings.xml><?xml version="1.0" encoding="utf-8"?>
<sst xmlns="http://schemas.openxmlformats.org/spreadsheetml/2006/main" count="1337" uniqueCount="531">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</sst>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ryniec/Downloads/!Biznesplan%202015-07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1"/>
  <sheetViews>
    <sheetView tabSelected="1" workbookViewId="0">
      <selection activeCell="H12" sqref="H12:H13"/>
    </sheetView>
  </sheetViews>
  <sheetFormatPr defaultColWidth="0" defaultRowHeight="11.25" zeroHeight="1"/>
  <cols>
    <col min="1" max="1" width="4.42578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65" t="s">
        <v>521</v>
      </c>
      <c r="D3" s="666"/>
      <c r="E3" s="666"/>
      <c r="F3" s="667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>
      <c r="A26" s="383" t="s">
        <v>127</v>
      </c>
      <c r="B26" s="384" t="s">
        <v>128</v>
      </c>
    </row>
    <row r="27" spans="1:36" s="363" customFormat="1" ht="18.75" customHeight="1" thickBot="1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>
      <c r="A28" s="110">
        <v>1</v>
      </c>
      <c r="B28" s="77" t="s">
        <v>399</v>
      </c>
      <c r="C28" s="668"/>
      <c r="D28" s="669"/>
      <c r="E28" s="669"/>
      <c r="F28" s="67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56" t="str">
        <f>IF(Analiza!G$79="","",Analiza!G$79)</f>
        <v>Faza oper.</v>
      </c>
      <c r="E29" s="456" t="str">
        <f>IF(Analiza!H$79="","",Analiza!H$79)</f>
        <v>Faza oper.</v>
      </c>
      <c r="F29" s="456" t="str">
        <f>IF(Analiza!I$79="","",Analiza!I$79)</f>
        <v>Faza oper.</v>
      </c>
      <c r="G29" s="456" t="str">
        <f>IF(Analiza!J$79="","",Analiza!J$79)</f>
        <v>Faza oper.</v>
      </c>
      <c r="H29" s="456" t="str">
        <f>IF(Analiza!K$79="","",Analiza!K$79)</f>
        <v>Faza oper.</v>
      </c>
      <c r="I29" s="456" t="str">
        <f>IF(Analiza!L$79="","",Analiza!L$79)</f>
        <v>Faza oper.</v>
      </c>
      <c r="J29" s="456" t="str">
        <f>IF(Analiza!M$79="","",Analiza!M$79)</f>
        <v>Faza oper.</v>
      </c>
      <c r="K29" s="456" t="str">
        <f>IF(Analiza!N$79="","",Analiza!N$79)</f>
        <v>Faza oper.</v>
      </c>
      <c r="L29" s="456" t="str">
        <f>IF(Analiza!O$79="","",Analiza!O$79)</f>
        <v>Faza oper.</v>
      </c>
      <c r="M29" s="456" t="str">
        <f>IF(Analiza!P$79="","",Analiza!P$79)</f>
        <v>Faza oper.</v>
      </c>
      <c r="N29" s="456" t="str">
        <f>IF(Analiza!Q$79="","",Analiza!Q$79)</f>
        <v>Faza oper.</v>
      </c>
      <c r="O29" s="456" t="str">
        <f>IF(Analiza!R$79="","",Analiza!R$79)</f>
        <v>Faza oper.</v>
      </c>
      <c r="P29" s="456" t="str">
        <f>IF(Analiza!S$79="","",Analiza!S$79)</f>
        <v>Faza oper.</v>
      </c>
      <c r="Q29" s="456" t="str">
        <f>IF(Analiza!T$79="","",Analiza!T$79)</f>
        <v>Faza oper.</v>
      </c>
      <c r="R29" s="456" t="str">
        <f>IF(Analiza!U$79="","",Analiza!U$79)</f>
        <v>Faza oper.</v>
      </c>
      <c r="S29" s="456" t="str">
        <f>IF(Analiza!V$79="","",Analiza!V$79)</f>
        <v/>
      </c>
      <c r="T29" s="456" t="str">
        <f>IF(Analiza!W$79="","",Analiza!W$79)</f>
        <v/>
      </c>
      <c r="U29" s="456" t="str">
        <f>IF(Analiza!X$79="","",Analiza!X$79)</f>
        <v/>
      </c>
      <c r="V29" s="456" t="str">
        <f>IF(Analiza!Y$79="","",Analiza!Y$79)</f>
        <v/>
      </c>
      <c r="W29" s="456" t="str">
        <f>IF(Analiza!Z$79="","",Analiza!Z$79)</f>
        <v/>
      </c>
      <c r="X29" s="456" t="str">
        <f>IF(Analiza!AA$79="","",Analiza!AA$79)</f>
        <v/>
      </c>
      <c r="Y29" s="456" t="str">
        <f>IF(Analiza!AB$79="","",Analiza!AB$79)</f>
        <v/>
      </c>
      <c r="Z29" s="456" t="str">
        <f>IF(Analiza!AC$79="","",Analiza!AC$79)</f>
        <v/>
      </c>
      <c r="AA29" s="456" t="str">
        <f>IF(Analiza!AD$79="","",Analiza!AD$79)</f>
        <v/>
      </c>
      <c r="AB29" s="456" t="str">
        <f>IF(Analiza!AE$79="","",Analiza!AE$79)</f>
        <v/>
      </c>
      <c r="AC29" s="456" t="str">
        <f>IF(Analiza!AF$79="","",Analiza!AF$79)</f>
        <v/>
      </c>
      <c r="AD29" s="456" t="str">
        <f>IF(Analiza!AG$79="","",Analiza!AG$79)</f>
        <v/>
      </c>
      <c r="AE29" s="456" t="str">
        <f>IF(Analiza!AH$79="","",Analiza!AH$79)</f>
        <v/>
      </c>
      <c r="AF29" s="456" t="str">
        <f>IF(Analiza!AI$79="","",Analiza!AI$79)</f>
        <v/>
      </c>
      <c r="AG29" s="456" t="str">
        <f>IF(Analiza!AJ$79="","",Analiza!AJ$79)</f>
        <v/>
      </c>
    </row>
    <row r="30" spans="1:36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6" s="70" customFormat="1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6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6" s="363" customFormat="1" ht="21" customHeight="1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56" t="str">
        <f>IF(Analiza!G$79="","",Analiza!G$79)</f>
        <v>Faza oper.</v>
      </c>
      <c r="E35" s="456" t="str">
        <f>IF(Analiza!H$79="","",Analiza!H$79)</f>
        <v>Faza oper.</v>
      </c>
      <c r="F35" s="456" t="str">
        <f>IF(Analiza!I$79="","",Analiza!I$79)</f>
        <v>Faza oper.</v>
      </c>
      <c r="G35" s="456" t="str">
        <f>IF(Analiza!J$79="","",Analiza!J$79)</f>
        <v>Faza oper.</v>
      </c>
      <c r="H35" s="456" t="str">
        <f>IF(Analiza!K$79="","",Analiza!K$79)</f>
        <v>Faza oper.</v>
      </c>
      <c r="I35" s="456" t="str">
        <f>IF(Analiza!L$79="","",Analiza!L$79)</f>
        <v>Faza oper.</v>
      </c>
      <c r="J35" s="456" t="str">
        <f>IF(Analiza!M$79="","",Analiza!M$79)</f>
        <v>Faza oper.</v>
      </c>
      <c r="K35" s="456" t="str">
        <f>IF(Analiza!N$79="","",Analiza!N$79)</f>
        <v>Faza oper.</v>
      </c>
      <c r="L35" s="456" t="str">
        <f>IF(Analiza!O$79="","",Analiza!O$79)</f>
        <v>Faza oper.</v>
      </c>
      <c r="M35" s="456" t="str">
        <f>IF(Analiza!P$79="","",Analiza!P$79)</f>
        <v>Faza oper.</v>
      </c>
      <c r="N35" s="456" t="str">
        <f>IF(Analiza!Q$79="","",Analiza!Q$79)</f>
        <v>Faza oper.</v>
      </c>
      <c r="O35" s="456" t="str">
        <f>IF(Analiza!R$79="","",Analiza!R$79)</f>
        <v>Faza oper.</v>
      </c>
      <c r="P35" s="456" t="str">
        <f>IF(Analiza!S$79="","",Analiza!S$79)</f>
        <v>Faza oper.</v>
      </c>
      <c r="Q35" s="456" t="str">
        <f>IF(Analiza!T$79="","",Analiza!T$79)</f>
        <v>Faza oper.</v>
      </c>
      <c r="R35" s="456" t="str">
        <f>IF(Analiza!U$79="","",Analiza!U$79)</f>
        <v>Faza oper.</v>
      </c>
      <c r="S35" s="456" t="str">
        <f>IF(Analiza!V$79="","",Analiza!V$79)</f>
        <v/>
      </c>
      <c r="T35" s="456" t="str">
        <f>IF(Analiza!W$79="","",Analiza!W$79)</f>
        <v/>
      </c>
      <c r="U35" s="456" t="str">
        <f>IF(Analiza!X$79="","",Analiza!X$79)</f>
        <v/>
      </c>
      <c r="V35" s="456" t="str">
        <f>IF(Analiza!Y$79="","",Analiza!Y$79)</f>
        <v/>
      </c>
      <c r="W35" s="456" t="str">
        <f>IF(Analiza!Z$79="","",Analiza!Z$79)</f>
        <v/>
      </c>
      <c r="X35" s="456" t="str">
        <f>IF(Analiza!AA$79="","",Analiza!AA$79)</f>
        <v/>
      </c>
      <c r="Y35" s="456" t="str">
        <f>IF(Analiza!AB$79="","",Analiza!AB$79)</f>
        <v/>
      </c>
      <c r="Z35" s="456" t="str">
        <f>IF(Analiza!AC$79="","",Analiza!AC$79)</f>
        <v/>
      </c>
      <c r="AA35" s="456" t="str">
        <f>IF(Analiza!AD$79="","",Analiza!AD$79)</f>
        <v/>
      </c>
      <c r="AB35" s="456" t="str">
        <f>IF(Analiza!AE$79="","",Analiza!AE$79)</f>
        <v/>
      </c>
      <c r="AC35" s="456" t="str">
        <f>IF(Analiza!AF$79="","",Analiza!AF$79)</f>
        <v/>
      </c>
      <c r="AD35" s="456" t="str">
        <f>IF(Analiza!AG$79="","",Analiza!AG$79)</f>
        <v/>
      </c>
      <c r="AE35" s="456" t="str">
        <f>IF(Analiza!AH$79="","",Analiza!AH$79)</f>
        <v/>
      </c>
      <c r="AF35" s="456" t="str">
        <f>IF(Analiza!AI$79="","",Analiza!AI$79)</f>
        <v/>
      </c>
      <c r="AG35" s="456" t="str">
        <f>IF(Analiza!AJ$79="","",Analiza!AJ$79)</f>
        <v/>
      </c>
    </row>
    <row r="36" spans="1:36" s="5" customFormat="1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6" s="5" customFormat="1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6" s="5" customFormat="1" ht="12" thickBot="1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56" t="str">
        <f>IF(Analiza!G$79="","",Analiza!G$79)</f>
        <v>Faza oper.</v>
      </c>
      <c r="E40" s="456" t="str">
        <f>IF(Analiza!H$79="","",Analiza!H$79)</f>
        <v>Faza oper.</v>
      </c>
      <c r="F40" s="456" t="str">
        <f>IF(Analiza!I$79="","",Analiza!I$79)</f>
        <v>Faza oper.</v>
      </c>
      <c r="G40" s="456" t="str">
        <f>IF(Analiza!J$79="","",Analiza!J$79)</f>
        <v>Faza oper.</v>
      </c>
      <c r="H40" s="456" t="str">
        <f>IF(Analiza!K$79="","",Analiza!K$79)</f>
        <v>Faza oper.</v>
      </c>
      <c r="I40" s="456" t="str">
        <f>IF(Analiza!L$79="","",Analiza!L$79)</f>
        <v>Faza oper.</v>
      </c>
      <c r="J40" s="456" t="str">
        <f>IF(Analiza!M$79="","",Analiza!M$79)</f>
        <v>Faza oper.</v>
      </c>
      <c r="K40" s="456" t="str">
        <f>IF(Analiza!N$79="","",Analiza!N$79)</f>
        <v>Faza oper.</v>
      </c>
      <c r="L40" s="456" t="str">
        <f>IF(Analiza!O$79="","",Analiza!O$79)</f>
        <v>Faza oper.</v>
      </c>
      <c r="M40" s="456" t="str">
        <f>IF(Analiza!P$79="","",Analiza!P$79)</f>
        <v>Faza oper.</v>
      </c>
      <c r="N40" s="456" t="str">
        <f>IF(Analiza!Q$79="","",Analiza!Q$79)</f>
        <v>Faza oper.</v>
      </c>
      <c r="O40" s="456" t="str">
        <f>IF(Analiza!R$79="","",Analiza!R$79)</f>
        <v>Faza oper.</v>
      </c>
      <c r="P40" s="456" t="str">
        <f>IF(Analiza!S$79="","",Analiza!S$79)</f>
        <v>Faza oper.</v>
      </c>
      <c r="Q40" s="456" t="str">
        <f>IF(Analiza!T$79="","",Analiza!T$79)</f>
        <v>Faza oper.</v>
      </c>
      <c r="R40" s="456" t="str">
        <f>IF(Analiza!U$79="","",Analiza!U$79)</f>
        <v>Faza oper.</v>
      </c>
      <c r="S40" s="456" t="str">
        <f>IF(Analiza!V$79="","",Analiza!V$79)</f>
        <v/>
      </c>
      <c r="T40" s="456" t="str">
        <f>IF(Analiza!W$79="","",Analiza!W$79)</f>
        <v/>
      </c>
      <c r="U40" s="456" t="str">
        <f>IF(Analiza!X$79="","",Analiza!X$79)</f>
        <v/>
      </c>
      <c r="V40" s="456" t="str">
        <f>IF(Analiza!Y$79="","",Analiza!Y$79)</f>
        <v/>
      </c>
      <c r="W40" s="456" t="str">
        <f>IF(Analiza!Z$79="","",Analiza!Z$79)</f>
        <v/>
      </c>
      <c r="X40" s="456" t="str">
        <f>IF(Analiza!AA$79="","",Analiza!AA$79)</f>
        <v/>
      </c>
      <c r="Y40" s="456" t="str">
        <f>IF(Analiza!AB$79="","",Analiza!AB$79)</f>
        <v/>
      </c>
      <c r="Z40" s="456" t="str">
        <f>IF(Analiza!AC$79="","",Analiza!AC$79)</f>
        <v/>
      </c>
      <c r="AA40" s="456" t="str">
        <f>IF(Analiza!AD$79="","",Analiza!AD$79)</f>
        <v/>
      </c>
      <c r="AB40" s="456" t="str">
        <f>IF(Analiza!AE$79="","",Analiza!AE$79)</f>
        <v/>
      </c>
      <c r="AC40" s="456" t="str">
        <f>IF(Analiza!AF$79="","",Analiza!AF$79)</f>
        <v/>
      </c>
      <c r="AD40" s="456" t="str">
        <f>IF(Analiza!AG$79="","",Analiza!AG$79)</f>
        <v/>
      </c>
      <c r="AE40" s="456" t="str">
        <f>IF(Analiza!AH$79="","",Analiza!AH$79)</f>
        <v/>
      </c>
      <c r="AF40" s="456" t="str">
        <f>IF(Analiza!AI$79="","",Analiza!AI$79)</f>
        <v/>
      </c>
      <c r="AG40" s="456" t="str">
        <f>IF(Analiza!AJ$79="","",Analiza!AJ$79)</f>
        <v/>
      </c>
    </row>
    <row r="41" spans="1:36" s="70" customFormat="1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6" s="70" customFormat="1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6" s="70" customFormat="1" ht="12" thickBot="1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53" t="s">
        <v>22</v>
      </c>
      <c r="B46" s="655" t="s">
        <v>146</v>
      </c>
      <c r="C46" s="651" t="s">
        <v>94</v>
      </c>
      <c r="D46" s="651" t="s">
        <v>61</v>
      </c>
      <c r="E46" s="661" t="s">
        <v>95</v>
      </c>
      <c r="F46" s="674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/>
      </c>
      <c r="W46" s="385" t="str">
        <f>IF(Analiza!W$79="","",Analiza!W$79)</f>
        <v/>
      </c>
      <c r="X46" s="385" t="str">
        <f>IF(Analiza!X$79="","",Analiza!X$79)</f>
        <v/>
      </c>
      <c r="Y46" s="385" t="str">
        <f>IF(Analiza!Y$79="","",Analiza!Y$79)</f>
        <v/>
      </c>
      <c r="Z46" s="385" t="str">
        <f>IF(Analiza!Z$79="","",Analiza!Z$79)</f>
        <v/>
      </c>
      <c r="AA46" s="385" t="str">
        <f>IF(Analiza!AA$79="","",Analiza!AA$79)</f>
        <v/>
      </c>
      <c r="AB46" s="385" t="str">
        <f>IF(Analiza!AB$79="","",Analiza!AB$79)</f>
        <v/>
      </c>
      <c r="AC46" s="385" t="str">
        <f>IF(Analiza!AC$79="","",Analiza!AC$79)</f>
        <v/>
      </c>
      <c r="AD46" s="385" t="str">
        <f>IF(Analiza!AD$79="","",Analiza!AD$79)</f>
        <v/>
      </c>
      <c r="AE46" s="385" t="str">
        <f>IF(Analiza!AE$79="","",Analiza!AE$79)</f>
        <v/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>
      <c r="A47" s="654"/>
      <c r="B47" s="671"/>
      <c r="C47" s="672"/>
      <c r="D47" s="672"/>
      <c r="E47" s="673"/>
      <c r="F47" s="675"/>
      <c r="G47" s="494">
        <f>IF(Analiza!G$80="","",Analiza!G$80)</f>
        <v>2016</v>
      </c>
      <c r="H47" s="494">
        <f>IF(Analiza!H$80="","",Analiza!H$80)</f>
        <v>2017</v>
      </c>
      <c r="I47" s="494">
        <f>IF(Analiza!I$80="","",Analiza!I$80)</f>
        <v>2018</v>
      </c>
      <c r="J47" s="494">
        <f>IF(Analiza!J$80="","",Analiza!J$80)</f>
        <v>2019</v>
      </c>
      <c r="K47" s="494">
        <f>IF(Analiza!K$80="","",Analiza!K$80)</f>
        <v>2020</v>
      </c>
      <c r="L47" s="494">
        <f>IF(Analiza!L$80="","",Analiza!L$80)</f>
        <v>2021</v>
      </c>
      <c r="M47" s="494">
        <f>IF(Analiza!M$80="","",Analiza!M$80)</f>
        <v>2022</v>
      </c>
      <c r="N47" s="494">
        <f>IF(Analiza!N$80="","",Analiza!N$80)</f>
        <v>2023</v>
      </c>
      <c r="O47" s="494">
        <f>IF(Analiza!O$80="","",Analiza!O$80)</f>
        <v>2024</v>
      </c>
      <c r="P47" s="494">
        <f>IF(Analiza!P$80="","",Analiza!P$80)</f>
        <v>2025</v>
      </c>
      <c r="Q47" s="494">
        <f>IF(Analiza!Q$80="","",Analiza!Q$80)</f>
        <v>2026</v>
      </c>
      <c r="R47" s="494">
        <f>IF(Analiza!R$80="","",Analiza!R$80)</f>
        <v>2027</v>
      </c>
      <c r="S47" s="494">
        <f>IF(Analiza!S$80="","",Analiza!S$80)</f>
        <v>2028</v>
      </c>
      <c r="T47" s="494">
        <f>IF(Analiza!T$80="","",Analiza!T$80)</f>
        <v>2029</v>
      </c>
      <c r="U47" s="494">
        <f>IF(Analiza!U$80="","",Analiza!U$80)</f>
        <v>2030</v>
      </c>
      <c r="V47" s="494" t="str">
        <f>IF(Analiza!V$80="","",Analiza!V$80)</f>
        <v/>
      </c>
      <c r="W47" s="494" t="str">
        <f>IF(Analiza!W$80="","",Analiza!W$80)</f>
        <v/>
      </c>
      <c r="X47" s="494" t="str">
        <f>IF(Analiza!X$80="","",Analiza!X$80)</f>
        <v/>
      </c>
      <c r="Y47" s="494" t="str">
        <f>IF(Analiza!Y$80="","",Analiza!Y$80)</f>
        <v/>
      </c>
      <c r="Z47" s="494" t="str">
        <f>IF(Analiza!Z$80="","",Analiza!Z$80)</f>
        <v/>
      </c>
      <c r="AA47" s="494" t="str">
        <f>IF(Analiza!AA$80="","",Analiza!AA$80)</f>
        <v/>
      </c>
      <c r="AB47" s="494" t="str">
        <f>IF(Analiza!AB$80="","",Analiza!AB$80)</f>
        <v/>
      </c>
      <c r="AC47" s="494" t="str">
        <f>IF(Analiza!AC$80="","",Analiza!AC$80)</f>
        <v/>
      </c>
      <c r="AD47" s="494" t="str">
        <f>IF(Analiza!AD$80="","",Analiza!AD$80)</f>
        <v/>
      </c>
      <c r="AE47" s="494" t="str">
        <f>IF(Analiza!AE$80="","",Analiza!AE$80)</f>
        <v/>
      </c>
      <c r="AF47" s="494" t="str">
        <f>IF(Analiza!AF$80="","",Analiza!AF$80)</f>
        <v/>
      </c>
      <c r="AG47" s="494" t="str">
        <f>IF(Analiza!AG$80="","",Analiza!AG$80)</f>
        <v/>
      </c>
      <c r="AH47" s="494" t="str">
        <f>IF(Analiza!AH$80="","",Analiza!AH$80)</f>
        <v/>
      </c>
      <c r="AI47" s="494" t="str">
        <f>IF(Analiza!AI$80="","",Analiza!AI$80)</f>
        <v/>
      </c>
      <c r="AJ47" s="494" t="str">
        <f>IF(Analiza!AJ$80="","",Analiza!AJ$80)</f>
        <v/>
      </c>
    </row>
    <row r="48" spans="1:36" s="70" customFormat="1">
      <c r="A48" s="481" t="str">
        <f>IF(B48="","",1)</f>
        <v/>
      </c>
      <c r="B48" s="484"/>
      <c r="C48" s="485"/>
      <c r="D48" s="486"/>
      <c r="E48" s="595"/>
      <c r="F48" s="491" t="str">
        <f t="shared" ref="F48:F67" si="0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>
      <c r="A50" s="482" t="str">
        <f t="shared" ref="A50:A67" si="1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>
      <c r="A68" s="676" t="s">
        <v>125</v>
      </c>
      <c r="B68" s="678" t="s">
        <v>160</v>
      </c>
      <c r="C68" s="679" t="s">
        <v>94</v>
      </c>
      <c r="D68" s="679" t="s">
        <v>61</v>
      </c>
      <c r="E68" s="680" t="s">
        <v>95</v>
      </c>
      <c r="F68" s="663" t="s">
        <v>112</v>
      </c>
      <c r="G68" s="495" t="str">
        <f>IF(Analiza!G$79="","",Analiza!G$79)</f>
        <v>Faza oper.</v>
      </c>
      <c r="H68" s="495" t="str">
        <f>IF(Analiza!H$79="","",Analiza!H$79)</f>
        <v>Faza oper.</v>
      </c>
      <c r="I68" s="495" t="str">
        <f>IF(Analiza!I$79="","",Analiza!I$79)</f>
        <v>Faza oper.</v>
      </c>
      <c r="J68" s="495" t="str">
        <f>IF(Analiza!J$79="","",Analiza!J$79)</f>
        <v>Faza oper.</v>
      </c>
      <c r="K68" s="495" t="str">
        <f>IF(Analiza!K$79="","",Analiza!K$79)</f>
        <v>Faza oper.</v>
      </c>
      <c r="L68" s="495" t="str">
        <f>IF(Analiza!L$79="","",Analiza!L$79)</f>
        <v>Faza oper.</v>
      </c>
      <c r="M68" s="495" t="str">
        <f>IF(Analiza!M$79="","",Analiza!M$79)</f>
        <v>Faza oper.</v>
      </c>
      <c r="N68" s="495" t="str">
        <f>IF(Analiza!N$79="","",Analiza!N$79)</f>
        <v>Faza oper.</v>
      </c>
      <c r="O68" s="495" t="str">
        <f>IF(Analiza!O$79="","",Analiza!O$79)</f>
        <v>Faza oper.</v>
      </c>
      <c r="P68" s="495" t="str">
        <f>IF(Analiza!P$79="","",Analiza!P$79)</f>
        <v>Faza oper.</v>
      </c>
      <c r="Q68" s="495" t="str">
        <f>IF(Analiza!Q$79="","",Analiza!Q$79)</f>
        <v>Faza oper.</v>
      </c>
      <c r="R68" s="495" t="str">
        <f>IF(Analiza!R$79="","",Analiza!R$79)</f>
        <v>Faza oper.</v>
      </c>
      <c r="S68" s="495" t="str">
        <f>IF(Analiza!S$79="","",Analiza!S$79)</f>
        <v>Faza oper.</v>
      </c>
      <c r="T68" s="495" t="str">
        <f>IF(Analiza!T$79="","",Analiza!T$79)</f>
        <v>Faza oper.</v>
      </c>
      <c r="U68" s="495" t="str">
        <f>IF(Analiza!U$79="","",Analiza!U$79)</f>
        <v>Faza oper.</v>
      </c>
      <c r="V68" s="495" t="str">
        <f>IF(Analiza!V$79="","",Analiza!V$79)</f>
        <v/>
      </c>
      <c r="W68" s="495" t="str">
        <f>IF(Analiza!W$79="","",Analiza!W$79)</f>
        <v/>
      </c>
      <c r="X68" s="495" t="str">
        <f>IF(Analiza!X$79="","",Analiza!X$79)</f>
        <v/>
      </c>
      <c r="Y68" s="495" t="str">
        <f>IF(Analiza!Y$79="","",Analiza!Y$79)</f>
        <v/>
      </c>
      <c r="Z68" s="495" t="str">
        <f>IF(Analiza!Z$79="","",Analiza!Z$79)</f>
        <v/>
      </c>
      <c r="AA68" s="495" t="str">
        <f>IF(Analiza!AA$79="","",Analiza!AA$79)</f>
        <v/>
      </c>
      <c r="AB68" s="495" t="str">
        <f>IF(Analiza!AB$79="","",Analiza!AB$79)</f>
        <v/>
      </c>
      <c r="AC68" s="495" t="str">
        <f>IF(Analiza!AC$79="","",Analiza!AC$79)</f>
        <v/>
      </c>
      <c r="AD68" s="495" t="str">
        <f>IF(Analiza!AD$79="","",Analiza!AD$79)</f>
        <v/>
      </c>
      <c r="AE68" s="495" t="str">
        <f>IF(Analiza!AE$79="","",Analiza!AE$79)</f>
        <v/>
      </c>
      <c r="AF68" s="495" t="str">
        <f>IF(Analiza!AF$79="","",Analiza!AF$79)</f>
        <v/>
      </c>
      <c r="AG68" s="495" t="str">
        <f>IF(Analiza!AG$79="","",Analiza!AG$79)</f>
        <v/>
      </c>
      <c r="AH68" s="495" t="str">
        <f>IF(Analiza!AH$79="","",Analiza!AH$79)</f>
        <v/>
      </c>
      <c r="AI68" s="495" t="str">
        <f>IF(Analiza!AI$79="","",Analiza!AI$79)</f>
        <v/>
      </c>
      <c r="AJ68" s="495" t="str">
        <f>IF(Analiza!AJ$79="","",Analiza!AJ$79)</f>
        <v/>
      </c>
    </row>
    <row r="69" spans="1:36" ht="12" thickBot="1">
      <c r="A69" s="677"/>
      <c r="B69" s="678"/>
      <c r="C69" s="679"/>
      <c r="D69" s="679"/>
      <c r="E69" s="680"/>
      <c r="F69" s="664"/>
      <c r="G69" s="505">
        <f>IF(Analiza!G$80="","",Analiza!G$80)</f>
        <v>2016</v>
      </c>
      <c r="H69" s="505">
        <f>IF(Analiza!H$80="","",Analiza!H$80)</f>
        <v>2017</v>
      </c>
      <c r="I69" s="505">
        <f>IF(Analiza!I$80="","",Analiza!I$80)</f>
        <v>2018</v>
      </c>
      <c r="J69" s="505">
        <f>IF(Analiza!J$80="","",Analiza!J$80)</f>
        <v>2019</v>
      </c>
      <c r="K69" s="505">
        <f>IF(Analiza!K$80="","",Analiza!K$80)</f>
        <v>2020</v>
      </c>
      <c r="L69" s="505">
        <f>IF(Analiza!L$80="","",Analiza!L$80)</f>
        <v>2021</v>
      </c>
      <c r="M69" s="505">
        <f>IF(Analiza!M$80="","",Analiza!M$80)</f>
        <v>2022</v>
      </c>
      <c r="N69" s="505">
        <f>IF(Analiza!N$80="","",Analiza!N$80)</f>
        <v>2023</v>
      </c>
      <c r="O69" s="505">
        <f>IF(Analiza!O$80="","",Analiza!O$80)</f>
        <v>2024</v>
      </c>
      <c r="P69" s="505">
        <f>IF(Analiza!P$80="","",Analiza!P$80)</f>
        <v>2025</v>
      </c>
      <c r="Q69" s="505">
        <f>IF(Analiza!Q$80="","",Analiza!Q$80)</f>
        <v>2026</v>
      </c>
      <c r="R69" s="505">
        <f>IF(Analiza!R$80="","",Analiza!R$80)</f>
        <v>2027</v>
      </c>
      <c r="S69" s="505">
        <f>IF(Analiza!S$80="","",Analiza!S$80)</f>
        <v>2028</v>
      </c>
      <c r="T69" s="505">
        <f>IF(Analiza!T$80="","",Analiza!T$80)</f>
        <v>2029</v>
      </c>
      <c r="U69" s="505">
        <f>IF(Analiza!U$80="","",Analiza!U$80)</f>
        <v>2030</v>
      </c>
      <c r="V69" s="505" t="str">
        <f>IF(Analiza!V$80="","",Analiza!V$80)</f>
        <v/>
      </c>
      <c r="W69" s="505" t="str">
        <f>IF(Analiza!W$80="","",Analiza!W$80)</f>
        <v/>
      </c>
      <c r="X69" s="505" t="str">
        <f>IF(Analiza!X$80="","",Analiza!X$80)</f>
        <v/>
      </c>
      <c r="Y69" s="505" t="str">
        <f>IF(Analiza!Y$80="","",Analiza!Y$80)</f>
        <v/>
      </c>
      <c r="Z69" s="505" t="str">
        <f>IF(Analiza!Z$80="","",Analiza!Z$80)</f>
        <v/>
      </c>
      <c r="AA69" s="505" t="str">
        <f>IF(Analiza!AA$80="","",Analiza!AA$80)</f>
        <v/>
      </c>
      <c r="AB69" s="505" t="str">
        <f>IF(Analiza!AB$80="","",Analiza!AB$80)</f>
        <v/>
      </c>
      <c r="AC69" s="505" t="str">
        <f>IF(Analiza!AC$80="","",Analiza!AC$80)</f>
        <v/>
      </c>
      <c r="AD69" s="505" t="str">
        <f>IF(Analiza!AD$80="","",Analiza!AD$80)</f>
        <v/>
      </c>
      <c r="AE69" s="505" t="str">
        <f>IF(Analiza!AE$80="","",Analiza!AE$80)</f>
        <v/>
      </c>
      <c r="AF69" s="505" t="str">
        <f>IF(Analiza!AF$80="","",Analiza!AF$80)</f>
        <v/>
      </c>
      <c r="AG69" s="505" t="str">
        <f>IF(Analiza!AG$80="","",Analiza!AG$80)</f>
        <v/>
      </c>
      <c r="AH69" s="505" t="str">
        <f>IF(Analiza!AH$80="","",Analiza!AH$80)</f>
        <v/>
      </c>
      <c r="AI69" s="505" t="str">
        <f>IF(Analiza!AI$80="","",Analiza!AI$80)</f>
        <v/>
      </c>
      <c r="AJ69" s="505" t="str">
        <f>IF(Analiza!AJ$80="","",Analiza!AJ$80)</f>
        <v/>
      </c>
    </row>
    <row r="70" spans="1:36" s="70" customFormat="1">
      <c r="A70" s="481" t="str">
        <f>IF(B70="","",1)</f>
        <v/>
      </c>
      <c r="B70" s="484"/>
      <c r="C70" s="485"/>
      <c r="D70" s="486"/>
      <c r="E70" s="595"/>
      <c r="F70" s="491" t="str">
        <f t="shared" ref="F70:F89" si="2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>
      <c r="A72" s="482" t="str">
        <f t="shared" ref="A72:A89" si="3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>
      <c r="A91" s="653" t="s">
        <v>123</v>
      </c>
      <c r="B91" s="655" t="s">
        <v>164</v>
      </c>
      <c r="C91" s="651" t="s">
        <v>162</v>
      </c>
      <c r="D91" s="657"/>
      <c r="E91" s="659"/>
      <c r="F91" s="651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/>
      </c>
      <c r="W91" s="385" t="str">
        <f>IF(Analiza!W$79="","",Analiza!W$79)</f>
        <v/>
      </c>
      <c r="X91" s="385" t="str">
        <f>IF(Analiza!X$79="","",Analiza!X$79)</f>
        <v/>
      </c>
      <c r="Y91" s="385" t="str">
        <f>IF(Analiza!Y$79="","",Analiza!Y$79)</f>
        <v/>
      </c>
      <c r="Z91" s="385" t="str">
        <f>IF(Analiza!Z$79="","",Analiza!Z$79)</f>
        <v/>
      </c>
      <c r="AA91" s="385" t="str">
        <f>IF(Analiza!AA$79="","",Analiza!AA$79)</f>
        <v/>
      </c>
      <c r="AB91" s="385" t="str">
        <f>IF(Analiza!AB$79="","",Analiza!AB$79)</f>
        <v/>
      </c>
      <c r="AC91" s="385" t="str">
        <f>IF(Analiza!AC$79="","",Analiza!AC$79)</f>
        <v/>
      </c>
      <c r="AD91" s="385" t="str">
        <f>IF(Analiza!AD$79="","",Analiza!AD$79)</f>
        <v/>
      </c>
      <c r="AE91" s="385" t="str">
        <f>IF(Analiza!AE$79="","",Analiza!AE$79)</f>
        <v/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>
      <c r="A92" s="654"/>
      <c r="B92" s="656"/>
      <c r="C92" s="652"/>
      <c r="D92" s="658"/>
      <c r="E92" s="660"/>
      <c r="F92" s="652"/>
      <c r="G92" s="494">
        <f>IF(Analiza!G$80="","",Analiza!G$80)</f>
        <v>2016</v>
      </c>
      <c r="H92" s="494">
        <f>IF(Analiza!H$80="","",Analiza!H$80)</f>
        <v>2017</v>
      </c>
      <c r="I92" s="494">
        <f>IF(Analiza!I$80="","",Analiza!I$80)</f>
        <v>2018</v>
      </c>
      <c r="J92" s="494">
        <f>IF(Analiza!J$80="","",Analiza!J$80)</f>
        <v>2019</v>
      </c>
      <c r="K92" s="494">
        <f>IF(Analiza!K$80="","",Analiza!K$80)</f>
        <v>2020</v>
      </c>
      <c r="L92" s="494">
        <f>IF(Analiza!L$80="","",Analiza!L$80)</f>
        <v>2021</v>
      </c>
      <c r="M92" s="494">
        <f>IF(Analiza!M$80="","",Analiza!M$80)</f>
        <v>2022</v>
      </c>
      <c r="N92" s="494">
        <f>IF(Analiza!N$80="","",Analiza!N$80)</f>
        <v>2023</v>
      </c>
      <c r="O92" s="494">
        <f>IF(Analiza!O$80="","",Analiza!O$80)</f>
        <v>2024</v>
      </c>
      <c r="P92" s="494">
        <f>IF(Analiza!P$80="","",Analiza!P$80)</f>
        <v>2025</v>
      </c>
      <c r="Q92" s="494">
        <f>IF(Analiza!Q$80="","",Analiza!Q$80)</f>
        <v>2026</v>
      </c>
      <c r="R92" s="494">
        <f>IF(Analiza!R$80="","",Analiza!R$80)</f>
        <v>2027</v>
      </c>
      <c r="S92" s="494">
        <f>IF(Analiza!S$80="","",Analiza!S$80)</f>
        <v>2028</v>
      </c>
      <c r="T92" s="494">
        <f>IF(Analiza!T$80="","",Analiza!T$80)</f>
        <v>2029</v>
      </c>
      <c r="U92" s="494">
        <f>IF(Analiza!U$80="","",Analiza!U$80)</f>
        <v>2030</v>
      </c>
      <c r="V92" s="494" t="str">
        <f>IF(Analiza!V$80="","",Analiza!V$80)</f>
        <v/>
      </c>
      <c r="W92" s="494" t="str">
        <f>IF(Analiza!W$80="","",Analiza!W$80)</f>
        <v/>
      </c>
      <c r="X92" s="494" t="str">
        <f>IF(Analiza!X$80="","",Analiza!X$80)</f>
        <v/>
      </c>
      <c r="Y92" s="494" t="str">
        <f>IF(Analiza!Y$80="","",Analiza!Y$80)</f>
        <v/>
      </c>
      <c r="Z92" s="494" t="str">
        <f>IF(Analiza!Z$80="","",Analiza!Z$80)</f>
        <v/>
      </c>
      <c r="AA92" s="494" t="str">
        <f>IF(Analiza!AA$80="","",Analiza!AA$80)</f>
        <v/>
      </c>
      <c r="AB92" s="494" t="str">
        <f>IF(Analiza!AB$80="","",Analiza!AB$80)</f>
        <v/>
      </c>
      <c r="AC92" s="494" t="str">
        <f>IF(Analiza!AC$80="","",Analiza!AC$80)</f>
        <v/>
      </c>
      <c r="AD92" s="494" t="str">
        <f>IF(Analiza!AD$80="","",Analiza!AD$80)</f>
        <v/>
      </c>
      <c r="AE92" s="494" t="str">
        <f>IF(Analiza!AE$80="","",Analiza!AE$80)</f>
        <v/>
      </c>
      <c r="AF92" s="494" t="str">
        <f>IF(Analiza!AF$80="","",Analiza!AF$80)</f>
        <v/>
      </c>
      <c r="AG92" s="494" t="str">
        <f>IF(Analiza!AG$80="","",Analiza!AG$80)</f>
        <v/>
      </c>
      <c r="AH92" s="494" t="str">
        <f>IF(Analiza!AH$80="","",Analiza!AH$80)</f>
        <v/>
      </c>
      <c r="AI92" s="494" t="str">
        <f>IF(Analiza!AI$80="","",Analiza!AI$80)</f>
        <v/>
      </c>
      <c r="AJ92" s="494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>
      <c r="A95" s="653" t="s">
        <v>111</v>
      </c>
      <c r="B95" s="655" t="s">
        <v>118</v>
      </c>
      <c r="C95" s="651" t="s">
        <v>94</v>
      </c>
      <c r="D95" s="651" t="s">
        <v>61</v>
      </c>
      <c r="E95" s="661" t="s">
        <v>95</v>
      </c>
      <c r="F95" s="651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/>
      </c>
      <c r="W95" s="385" t="str">
        <f>IF(Analiza!W$79="","",Analiza!W$79)</f>
        <v/>
      </c>
      <c r="X95" s="385" t="str">
        <f>IF(Analiza!X$79="","",Analiza!X$79)</f>
        <v/>
      </c>
      <c r="Y95" s="385" t="str">
        <f>IF(Analiza!Y$79="","",Analiza!Y$79)</f>
        <v/>
      </c>
      <c r="Z95" s="385" t="str">
        <f>IF(Analiza!Z$79="","",Analiza!Z$79)</f>
        <v/>
      </c>
      <c r="AA95" s="385" t="str">
        <f>IF(Analiza!AA$79="","",Analiza!AA$79)</f>
        <v/>
      </c>
      <c r="AB95" s="385" t="str">
        <f>IF(Analiza!AB$79="","",Analiza!AB$79)</f>
        <v/>
      </c>
      <c r="AC95" s="385" t="str">
        <f>IF(Analiza!AC$79="","",Analiza!AC$79)</f>
        <v/>
      </c>
      <c r="AD95" s="385" t="str">
        <f>IF(Analiza!AD$79="","",Analiza!AD$79)</f>
        <v/>
      </c>
      <c r="AE95" s="385" t="str">
        <f>IF(Analiza!AE$79="","",Analiza!AE$79)</f>
        <v/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>
      <c r="A96" s="654"/>
      <c r="B96" s="656"/>
      <c r="C96" s="652"/>
      <c r="D96" s="652"/>
      <c r="E96" s="662"/>
      <c r="F96" s="652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 t="str">
        <f>IF(Analiza!V$80="","",Analiza!V$80)</f>
        <v/>
      </c>
      <c r="W96" s="385" t="str">
        <f>IF(Analiza!W$80="","",Analiza!W$80)</f>
        <v/>
      </c>
      <c r="X96" s="385" t="str">
        <f>IF(Analiza!X$80="","",Analiza!X$80)</f>
        <v/>
      </c>
      <c r="Y96" s="385" t="str">
        <f>IF(Analiza!Y$80="","",Analiza!Y$80)</f>
        <v/>
      </c>
      <c r="Z96" s="385" t="str">
        <f>IF(Analiza!Z$80="","",Analiza!Z$80)</f>
        <v/>
      </c>
      <c r="AA96" s="385" t="str">
        <f>IF(Analiza!AA$80="","",Analiza!AA$80)</f>
        <v/>
      </c>
      <c r="AB96" s="385" t="str">
        <f>IF(Analiza!AB$80="","",Analiza!AB$80)</f>
        <v/>
      </c>
      <c r="AC96" s="385" t="str">
        <f>IF(Analiza!AC$80="","",Analiza!AC$80)</f>
        <v/>
      </c>
      <c r="AD96" s="385" t="str">
        <f>IF(Analiza!AD$80="","",Analiza!AD$80)</f>
        <v/>
      </c>
      <c r="AE96" s="385" t="str">
        <f>IF(Analiza!AE$80="","",Analiza!AE$80)</f>
        <v/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36" s="363" customFormat="1" ht="19.5" customHeight="1">
      <c r="A139" s="362"/>
      <c r="B139" s="363" t="s">
        <v>122</v>
      </c>
    </row>
    <row r="140" spans="1:36" s="3" customFormat="1">
      <c r="A140" s="640" t="s">
        <v>10</v>
      </c>
      <c r="B140" s="642" t="s">
        <v>205</v>
      </c>
      <c r="C140" s="644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/>
      </c>
      <c r="T140" s="385" t="str">
        <f>IF(Analiza!W$79="","",Analiza!W$79)</f>
        <v/>
      </c>
      <c r="U140" s="385" t="str">
        <f>IF(Analiza!X$79="","",Analiza!X$79)</f>
        <v/>
      </c>
      <c r="V140" s="385" t="str">
        <f>IF(Analiza!Y$79="","",Analiza!Y$79)</f>
        <v/>
      </c>
      <c r="W140" s="385" t="str">
        <f>IF(Analiza!Z$79="","",Analiza!Z$79)</f>
        <v/>
      </c>
      <c r="X140" s="385" t="str">
        <f>IF(Analiza!AA$79="","",Analiza!AA$79)</f>
        <v/>
      </c>
      <c r="Y140" s="385" t="str">
        <f>IF(Analiza!AB$79="","",Analiza!AB$79)</f>
        <v/>
      </c>
      <c r="Z140" s="385" t="str">
        <f>IF(Analiza!AC$79="","",Analiza!AC$79)</f>
        <v/>
      </c>
      <c r="AA140" s="385" t="str">
        <f>IF(Analiza!AD$79="","",Analiza!AD$79)</f>
        <v/>
      </c>
      <c r="AB140" s="385" t="str">
        <f>IF(Analiza!AE$79="","",Analiza!AE$79)</f>
        <v/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6" s="3" customFormat="1" ht="12" thickBot="1">
      <c r="A141" s="641"/>
      <c r="B141" s="643"/>
      <c r="C141" s="645"/>
      <c r="D141" s="494">
        <f>IF(Analiza!G$80="","",Analiza!G$80)</f>
        <v>2016</v>
      </c>
      <c r="E141" s="494">
        <f>IF(Analiza!H$80="","",Analiza!H$80)</f>
        <v>2017</v>
      </c>
      <c r="F141" s="494">
        <f>IF(Analiza!I$80="","",Analiza!I$80)</f>
        <v>2018</v>
      </c>
      <c r="G141" s="494">
        <f>IF(Analiza!J$80="","",Analiza!J$80)</f>
        <v>2019</v>
      </c>
      <c r="H141" s="494">
        <f>IF(Analiza!K$80="","",Analiza!K$80)</f>
        <v>2020</v>
      </c>
      <c r="I141" s="494">
        <f>IF(Analiza!L$80="","",Analiza!L$80)</f>
        <v>2021</v>
      </c>
      <c r="J141" s="494">
        <f>IF(Analiza!M$80="","",Analiza!M$80)</f>
        <v>2022</v>
      </c>
      <c r="K141" s="494">
        <f>IF(Analiza!N$80="","",Analiza!N$80)</f>
        <v>2023</v>
      </c>
      <c r="L141" s="494">
        <f>IF(Analiza!O$80="","",Analiza!O$80)</f>
        <v>2024</v>
      </c>
      <c r="M141" s="494">
        <f>IF(Analiza!P$80="","",Analiza!P$80)</f>
        <v>2025</v>
      </c>
      <c r="N141" s="494">
        <f>IF(Analiza!Q$80="","",Analiza!Q$80)</f>
        <v>2026</v>
      </c>
      <c r="O141" s="494">
        <f>IF(Analiza!R$80="","",Analiza!R$80)</f>
        <v>2027</v>
      </c>
      <c r="P141" s="494">
        <f>IF(Analiza!S$80="","",Analiza!S$80)</f>
        <v>2028</v>
      </c>
      <c r="Q141" s="494">
        <f>IF(Analiza!T$80="","",Analiza!T$80)</f>
        <v>2029</v>
      </c>
      <c r="R141" s="494">
        <f>IF(Analiza!U$80="","",Analiza!U$80)</f>
        <v>2030</v>
      </c>
      <c r="S141" s="494" t="str">
        <f>IF(Analiza!V$80="","",Analiza!V$80)</f>
        <v/>
      </c>
      <c r="T141" s="494" t="str">
        <f>IF(Analiza!W$80="","",Analiza!W$80)</f>
        <v/>
      </c>
      <c r="U141" s="494" t="str">
        <f>IF(Analiza!X$80="","",Analiza!X$80)</f>
        <v/>
      </c>
      <c r="V141" s="494" t="str">
        <f>IF(Analiza!Y$80="","",Analiza!Y$80)</f>
        <v/>
      </c>
      <c r="W141" s="494" t="str">
        <f>IF(Analiza!Z$80="","",Analiza!Z$80)</f>
        <v/>
      </c>
      <c r="X141" s="494" t="str">
        <f>IF(Analiza!AA$80="","",Analiza!AA$80)</f>
        <v/>
      </c>
      <c r="Y141" s="494" t="str">
        <f>IF(Analiza!AB$80="","",Analiza!AB$80)</f>
        <v/>
      </c>
      <c r="Z141" s="494" t="str">
        <f>IF(Analiza!AC$80="","",Analiza!AC$80)</f>
        <v/>
      </c>
      <c r="AA141" s="494" t="str">
        <f>IF(Analiza!AD$80="","",Analiza!AD$80)</f>
        <v/>
      </c>
      <c r="AB141" s="494" t="str">
        <f>IF(Analiza!AE$80="","",Analiza!AE$80)</f>
        <v/>
      </c>
      <c r="AC141" s="494" t="str">
        <f>IF(Analiza!AF$80="","",Analiza!AF$80)</f>
        <v/>
      </c>
      <c r="AD141" s="494" t="str">
        <f>IF(Analiza!AG$80="","",Analiza!AG$80)</f>
        <v/>
      </c>
      <c r="AE141" s="494" t="str">
        <f>IF(Analiza!AH$80="","",Analiza!AH$80)</f>
        <v/>
      </c>
      <c r="AF141" s="494" t="str">
        <f>IF(Analiza!AI$80="","",Analiza!AI$80)</f>
        <v/>
      </c>
      <c r="AG141" s="494" t="str">
        <f>IF(Analiza!AJ$80="","",Analiza!AJ$80)</f>
        <v/>
      </c>
    </row>
    <row r="142" spans="1:36" s="70" customFormat="1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6" s="70" customFormat="1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6" s="70" customFormat="1" ht="12" thickBot="1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33" s="396" customFormat="1" ht="19.5" customHeight="1">
      <c r="A146" s="395" t="s">
        <v>22</v>
      </c>
      <c r="B146" s="396" t="s">
        <v>97</v>
      </c>
    </row>
    <row r="147" spans="1:33" s="8" customFormat="1">
      <c r="A147" s="640" t="s">
        <v>10</v>
      </c>
      <c r="B147" s="642" t="s">
        <v>206</v>
      </c>
      <c r="C147" s="644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/>
      </c>
      <c r="T147" s="385" t="str">
        <f>IF(Analiza!W$79="","",Analiza!W$79)</f>
        <v/>
      </c>
      <c r="U147" s="385" t="str">
        <f>IF(Analiza!X$79="","",Analiza!X$79)</f>
        <v/>
      </c>
      <c r="V147" s="385" t="str">
        <f>IF(Analiza!Y$79="","",Analiza!Y$79)</f>
        <v/>
      </c>
      <c r="W147" s="385" t="str">
        <f>IF(Analiza!Z$79="","",Analiza!Z$79)</f>
        <v/>
      </c>
      <c r="X147" s="385" t="str">
        <f>IF(Analiza!AA$79="","",Analiza!AA$79)</f>
        <v/>
      </c>
      <c r="Y147" s="385" t="str">
        <f>IF(Analiza!AB$79="","",Analiza!AB$79)</f>
        <v/>
      </c>
      <c r="Z147" s="385" t="str">
        <f>IF(Analiza!AC$79="","",Analiza!AC$79)</f>
        <v/>
      </c>
      <c r="AA147" s="385" t="str">
        <f>IF(Analiza!AD$79="","",Analiza!AD$79)</f>
        <v/>
      </c>
      <c r="AB147" s="385" t="str">
        <f>IF(Analiza!AE$79="","",Analiza!AE$79)</f>
        <v/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>
      <c r="A148" s="641"/>
      <c r="B148" s="643"/>
      <c r="C148" s="645"/>
      <c r="D148" s="494">
        <f>IF(Analiza!G$80="","",Analiza!G$80)</f>
        <v>2016</v>
      </c>
      <c r="E148" s="494">
        <f>IF(Analiza!H$80="","",Analiza!H$80)</f>
        <v>2017</v>
      </c>
      <c r="F148" s="494">
        <f>IF(Analiza!I$80="","",Analiza!I$80)</f>
        <v>2018</v>
      </c>
      <c r="G148" s="494">
        <f>IF(Analiza!J$80="","",Analiza!J$80)</f>
        <v>2019</v>
      </c>
      <c r="H148" s="494">
        <f>IF(Analiza!K$80="","",Analiza!K$80)</f>
        <v>2020</v>
      </c>
      <c r="I148" s="494">
        <f>IF(Analiza!L$80="","",Analiza!L$80)</f>
        <v>2021</v>
      </c>
      <c r="J148" s="494">
        <f>IF(Analiza!M$80="","",Analiza!M$80)</f>
        <v>2022</v>
      </c>
      <c r="K148" s="494">
        <f>IF(Analiza!N$80="","",Analiza!N$80)</f>
        <v>2023</v>
      </c>
      <c r="L148" s="494">
        <f>IF(Analiza!O$80="","",Analiza!O$80)</f>
        <v>2024</v>
      </c>
      <c r="M148" s="494">
        <f>IF(Analiza!P$80="","",Analiza!P$80)</f>
        <v>2025</v>
      </c>
      <c r="N148" s="494">
        <f>IF(Analiza!Q$80="","",Analiza!Q$80)</f>
        <v>2026</v>
      </c>
      <c r="O148" s="494">
        <f>IF(Analiza!R$80="","",Analiza!R$80)</f>
        <v>2027</v>
      </c>
      <c r="P148" s="494">
        <f>IF(Analiza!S$80="","",Analiza!S$80)</f>
        <v>2028</v>
      </c>
      <c r="Q148" s="494">
        <f>IF(Analiza!T$80="","",Analiza!T$80)</f>
        <v>2029</v>
      </c>
      <c r="R148" s="494">
        <f>IF(Analiza!U$80="","",Analiza!U$80)</f>
        <v>2030</v>
      </c>
      <c r="S148" s="494" t="str">
        <f>IF(Analiza!V$80="","",Analiza!V$80)</f>
        <v/>
      </c>
      <c r="T148" s="494" t="str">
        <f>IF(Analiza!W$80="","",Analiza!W$80)</f>
        <v/>
      </c>
      <c r="U148" s="494" t="str">
        <f>IF(Analiza!X$80="","",Analiza!X$80)</f>
        <v/>
      </c>
      <c r="V148" s="494" t="str">
        <f>IF(Analiza!Y$80="","",Analiza!Y$80)</f>
        <v/>
      </c>
      <c r="W148" s="494" t="str">
        <f>IF(Analiza!Z$80="","",Analiza!Z$80)</f>
        <v/>
      </c>
      <c r="X148" s="494" t="str">
        <f>IF(Analiza!AA$80="","",Analiza!AA$80)</f>
        <v/>
      </c>
      <c r="Y148" s="494" t="str">
        <f>IF(Analiza!AB$80="","",Analiza!AB$80)</f>
        <v/>
      </c>
      <c r="Z148" s="494" t="str">
        <f>IF(Analiza!AC$80="","",Analiza!AC$80)</f>
        <v/>
      </c>
      <c r="AA148" s="494" t="str">
        <f>IF(Analiza!AD$80="","",Analiza!AD$80)</f>
        <v/>
      </c>
      <c r="AB148" s="494" t="str">
        <f>IF(Analiza!AE$80="","",Analiza!AE$80)</f>
        <v/>
      </c>
      <c r="AC148" s="494" t="str">
        <f>IF(Analiza!AF$80="","",Analiza!AF$80)</f>
        <v/>
      </c>
      <c r="AD148" s="494" t="str">
        <f>IF(Analiza!AG$80="","",Analiza!AG$80)</f>
        <v/>
      </c>
      <c r="AE148" s="494" t="str">
        <f>IF(Analiza!AH$80="","",Analiza!AH$80)</f>
        <v/>
      </c>
      <c r="AF148" s="494" t="str">
        <f>IF(Analiza!AI$80="","",Analiza!AI$80)</f>
        <v/>
      </c>
      <c r="AG148" s="494" t="str">
        <f>IF(Analiza!AJ$80="","",Analiza!AJ$80)</f>
        <v/>
      </c>
    </row>
    <row r="149" spans="1:33" s="69" customFormat="1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>
      <c r="A159" s="640" t="s">
        <v>10</v>
      </c>
      <c r="B159" s="642" t="s">
        <v>207</v>
      </c>
      <c r="C159" s="644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/>
      </c>
      <c r="T159" s="385" t="str">
        <f>IF(Analiza!W$79="","",Analiza!W$79)</f>
        <v/>
      </c>
      <c r="U159" s="385" t="str">
        <f>IF(Analiza!X$79="","",Analiza!X$79)</f>
        <v/>
      </c>
      <c r="V159" s="385" t="str">
        <f>IF(Analiza!Y$79="","",Analiza!Y$79)</f>
        <v/>
      </c>
      <c r="W159" s="385" t="str">
        <f>IF(Analiza!Z$79="","",Analiza!Z$79)</f>
        <v/>
      </c>
      <c r="X159" s="385" t="str">
        <f>IF(Analiza!AA$79="","",Analiza!AA$79)</f>
        <v/>
      </c>
      <c r="Y159" s="385" t="str">
        <f>IF(Analiza!AB$79="","",Analiza!AB$79)</f>
        <v/>
      </c>
      <c r="Z159" s="385" t="str">
        <f>IF(Analiza!AC$79="","",Analiza!AC$79)</f>
        <v/>
      </c>
      <c r="AA159" s="385" t="str">
        <f>IF(Analiza!AD$79="","",Analiza!AD$79)</f>
        <v/>
      </c>
      <c r="AB159" s="385" t="str">
        <f>IF(Analiza!AE$79="","",Analiza!AE$79)</f>
        <v/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>
      <c r="A160" s="641"/>
      <c r="B160" s="643"/>
      <c r="C160" s="645"/>
      <c r="D160" s="494">
        <f>IF(Analiza!G$80="","",Analiza!G$80)</f>
        <v>2016</v>
      </c>
      <c r="E160" s="494">
        <f>IF(Analiza!H$80="","",Analiza!H$80)</f>
        <v>2017</v>
      </c>
      <c r="F160" s="494">
        <f>IF(Analiza!I$80="","",Analiza!I$80)</f>
        <v>2018</v>
      </c>
      <c r="G160" s="494">
        <f>IF(Analiza!J$80="","",Analiza!J$80)</f>
        <v>2019</v>
      </c>
      <c r="H160" s="494">
        <f>IF(Analiza!K$80="","",Analiza!K$80)</f>
        <v>2020</v>
      </c>
      <c r="I160" s="494">
        <f>IF(Analiza!L$80="","",Analiza!L$80)</f>
        <v>2021</v>
      </c>
      <c r="J160" s="494">
        <f>IF(Analiza!M$80="","",Analiza!M$80)</f>
        <v>2022</v>
      </c>
      <c r="K160" s="494">
        <f>IF(Analiza!N$80="","",Analiza!N$80)</f>
        <v>2023</v>
      </c>
      <c r="L160" s="494">
        <f>IF(Analiza!O$80="","",Analiza!O$80)</f>
        <v>2024</v>
      </c>
      <c r="M160" s="494">
        <f>IF(Analiza!P$80="","",Analiza!P$80)</f>
        <v>2025</v>
      </c>
      <c r="N160" s="494">
        <f>IF(Analiza!Q$80="","",Analiza!Q$80)</f>
        <v>2026</v>
      </c>
      <c r="O160" s="494">
        <f>IF(Analiza!R$80="","",Analiza!R$80)</f>
        <v>2027</v>
      </c>
      <c r="P160" s="494">
        <f>IF(Analiza!S$80="","",Analiza!S$80)</f>
        <v>2028</v>
      </c>
      <c r="Q160" s="494">
        <f>IF(Analiza!T$80="","",Analiza!T$80)</f>
        <v>2029</v>
      </c>
      <c r="R160" s="494">
        <f>IF(Analiza!U$80="","",Analiza!U$80)</f>
        <v>2030</v>
      </c>
      <c r="S160" s="494" t="str">
        <f>IF(Analiza!V$80="","",Analiza!V$80)</f>
        <v/>
      </c>
      <c r="T160" s="494" t="str">
        <f>IF(Analiza!W$80="","",Analiza!W$80)</f>
        <v/>
      </c>
      <c r="U160" s="494" t="str">
        <f>IF(Analiza!X$80="","",Analiza!X$80)</f>
        <v/>
      </c>
      <c r="V160" s="494" t="str">
        <f>IF(Analiza!Y$80="","",Analiza!Y$80)</f>
        <v/>
      </c>
      <c r="W160" s="494" t="str">
        <f>IF(Analiza!Z$80="","",Analiza!Z$80)</f>
        <v/>
      </c>
      <c r="X160" s="494" t="str">
        <f>IF(Analiza!AA$80="","",Analiza!AA$80)</f>
        <v/>
      </c>
      <c r="Y160" s="494" t="str">
        <f>IF(Analiza!AB$80="","",Analiza!AB$80)</f>
        <v/>
      </c>
      <c r="Z160" s="494" t="str">
        <f>IF(Analiza!AC$80="","",Analiza!AC$80)</f>
        <v/>
      </c>
      <c r="AA160" s="494" t="str">
        <f>IF(Analiza!AD$80="","",Analiza!AD$80)</f>
        <v/>
      </c>
      <c r="AB160" s="494" t="str">
        <f>IF(Analiza!AE$80="","",Analiza!AE$80)</f>
        <v/>
      </c>
      <c r="AC160" s="494" t="str">
        <f>IF(Analiza!AF$80="","",Analiza!AF$80)</f>
        <v/>
      </c>
      <c r="AD160" s="494" t="str">
        <f>IF(Analiza!AG$80="","",Analiza!AG$80)</f>
        <v/>
      </c>
      <c r="AE160" s="494" t="str">
        <f>IF(Analiza!AH$80="","",Analiza!AH$80)</f>
        <v/>
      </c>
      <c r="AF160" s="494" t="str">
        <f>IF(Analiza!AI$80="","",Analiza!AI$80)</f>
        <v/>
      </c>
      <c r="AG160" s="494" t="str">
        <f>IF(Analiza!AJ$80="","",Analiza!AJ$80)</f>
        <v/>
      </c>
    </row>
    <row r="161" spans="1:33" s="69" customFormat="1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>
      <c r="A168" s="261" t="s">
        <v>175</v>
      </c>
      <c r="B168" s="262" t="s">
        <v>478</v>
      </c>
      <c r="C168" s="540" t="s">
        <v>1</v>
      </c>
      <c r="D168" s="547"/>
      <c r="E168" s="548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33" s="374" customFormat="1" ht="24" customHeight="1">
      <c r="A169" s="373" t="s">
        <v>138</v>
      </c>
      <c r="B169" s="374" t="s">
        <v>139</v>
      </c>
      <c r="H169" s="400"/>
    </row>
    <row r="170" spans="1:33" s="402" customFormat="1" ht="18" customHeight="1">
      <c r="A170" s="401" t="s">
        <v>209</v>
      </c>
      <c r="B170" s="402" t="s">
        <v>210</v>
      </c>
      <c r="H170" s="403"/>
    </row>
    <row r="171" spans="1:33" s="80" customFormat="1" ht="19.5" customHeight="1">
      <c r="A171" s="79"/>
      <c r="B171" s="80" t="s">
        <v>140</v>
      </c>
    </row>
    <row r="172" spans="1:33" s="8" customFormat="1">
      <c r="A172" s="640" t="s">
        <v>10</v>
      </c>
      <c r="B172" s="642" t="s">
        <v>204</v>
      </c>
      <c r="C172" s="644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41"/>
      <c r="B173" s="649"/>
      <c r="C173" s="650"/>
      <c r="D173" s="550">
        <f>IF(Analiza!G$80="","",Analiza!G$80)</f>
        <v>2016</v>
      </c>
      <c r="E173" s="550">
        <f>IF(Analiza!H$80="","",Analiza!H$80)</f>
        <v>2017</v>
      </c>
      <c r="F173" s="550">
        <f>IF(Analiza!I$80="","",Analiza!I$80)</f>
        <v>2018</v>
      </c>
      <c r="G173" s="550">
        <f>IF(Analiza!J$80="","",Analiza!J$80)</f>
        <v>2019</v>
      </c>
      <c r="H173" s="550">
        <f>IF(Analiza!K$80="","",Analiza!K$80)</f>
        <v>2020</v>
      </c>
      <c r="I173" s="550">
        <f>IF(Analiza!L$80="","",Analiza!L$80)</f>
        <v>2021</v>
      </c>
      <c r="J173" s="550">
        <f>IF(Analiza!M$80="","",Analiza!M$80)</f>
        <v>2022</v>
      </c>
      <c r="K173" s="550">
        <f>IF(Analiza!N$80="","",Analiza!N$80)</f>
        <v>2023</v>
      </c>
      <c r="L173" s="550">
        <f>IF(Analiza!O$80="","",Analiza!O$80)</f>
        <v>2024</v>
      </c>
      <c r="M173" s="550">
        <f>IF(Analiza!P$80="","",Analiza!P$80)</f>
        <v>2025</v>
      </c>
      <c r="N173" s="550">
        <f>IF(Analiza!Q$80="","",Analiza!Q$80)</f>
        <v>2026</v>
      </c>
      <c r="O173" s="550">
        <f>IF(Analiza!R$80="","",Analiza!R$80)</f>
        <v>2027</v>
      </c>
      <c r="P173" s="550">
        <f>IF(Analiza!S$80="","",Analiza!S$80)</f>
        <v>2028</v>
      </c>
      <c r="Q173" s="550">
        <f>IF(Analiza!T$80="","",Analiza!T$80)</f>
        <v>2029</v>
      </c>
      <c r="R173" s="550">
        <f>IF(Analiza!U$80="","",Analiza!U$80)</f>
        <v>2030</v>
      </c>
      <c r="S173" s="550" t="str">
        <f>IF(Analiza!V$80="","",Analiza!V$80)</f>
        <v/>
      </c>
      <c r="T173" s="550" t="str">
        <f>IF(Analiza!W$80="","",Analiza!W$80)</f>
        <v/>
      </c>
      <c r="U173" s="550" t="str">
        <f>IF(Analiza!X$80="","",Analiza!X$80)</f>
        <v/>
      </c>
      <c r="V173" s="550" t="str">
        <f>IF(Analiza!Y$80="","",Analiza!Y$80)</f>
        <v/>
      </c>
      <c r="W173" s="550" t="str">
        <f>IF(Analiza!Z$80="","",Analiza!Z$80)</f>
        <v/>
      </c>
      <c r="X173" s="550" t="str">
        <f>IF(Analiza!AA$80="","",Analiza!AA$80)</f>
        <v/>
      </c>
      <c r="Y173" s="550" t="str">
        <f>IF(Analiza!AB$80="","",Analiza!AB$80)</f>
        <v/>
      </c>
      <c r="Z173" s="550" t="str">
        <f>IF(Analiza!AC$80="","",Analiza!AC$80)</f>
        <v/>
      </c>
      <c r="AA173" s="550" t="str">
        <f>IF(Analiza!AD$80="","",Analiza!AD$80)</f>
        <v/>
      </c>
      <c r="AB173" s="550" t="str">
        <f>IF(Analiza!AE$80="","",Analiza!AE$80)</f>
        <v/>
      </c>
      <c r="AC173" s="550" t="str">
        <f>IF(Analiza!AF$80="","",Analiza!AF$80)</f>
        <v/>
      </c>
      <c r="AD173" s="550" t="str">
        <f>IF(Analiza!AG$80="","",Analiza!AG$80)</f>
        <v/>
      </c>
      <c r="AE173" s="550" t="str">
        <f>IF(Analiza!AH$80="","",Analiza!AH$80)</f>
        <v/>
      </c>
      <c r="AF173" s="550" t="str">
        <f>IF(Analiza!AI$80="","",Analiza!AI$80)</f>
        <v/>
      </c>
      <c r="AG173" s="550" t="str">
        <f>IF(Analiza!AJ$80="","",Analiza!AJ$80)</f>
        <v/>
      </c>
    </row>
    <row r="174" spans="1:33" s="69" customFormat="1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>
      <c r="A176" s="482" t="str">
        <f t="shared" ref="A176:A183" si="14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33" s="80" customFormat="1" ht="19.5" customHeight="1">
      <c r="A184" s="79"/>
      <c r="B184" s="80" t="s">
        <v>141</v>
      </c>
    </row>
    <row r="185" spans="1:33" s="8" customFormat="1">
      <c r="A185" s="640" t="s">
        <v>10</v>
      </c>
      <c r="B185" s="642" t="s">
        <v>213</v>
      </c>
      <c r="C185" s="644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41"/>
      <c r="B186" s="643"/>
      <c r="C186" s="645"/>
      <c r="D186" s="550">
        <f>IF(Analiza!G$80="","",Analiza!G$80)</f>
        <v>2016</v>
      </c>
      <c r="E186" s="550">
        <f>IF(Analiza!H$80="","",Analiza!H$80)</f>
        <v>2017</v>
      </c>
      <c r="F186" s="550">
        <f>IF(Analiza!I$80="","",Analiza!I$80)</f>
        <v>2018</v>
      </c>
      <c r="G186" s="550">
        <f>IF(Analiza!J$80="","",Analiza!J$80)</f>
        <v>2019</v>
      </c>
      <c r="H186" s="550">
        <f>IF(Analiza!K$80="","",Analiza!K$80)</f>
        <v>2020</v>
      </c>
      <c r="I186" s="550">
        <f>IF(Analiza!L$80="","",Analiza!L$80)</f>
        <v>2021</v>
      </c>
      <c r="J186" s="550">
        <f>IF(Analiza!M$80="","",Analiza!M$80)</f>
        <v>2022</v>
      </c>
      <c r="K186" s="550">
        <f>IF(Analiza!N$80="","",Analiza!N$80)</f>
        <v>2023</v>
      </c>
      <c r="L186" s="550">
        <f>IF(Analiza!O$80="","",Analiza!O$80)</f>
        <v>2024</v>
      </c>
      <c r="M186" s="550">
        <f>IF(Analiza!P$80="","",Analiza!P$80)</f>
        <v>2025</v>
      </c>
      <c r="N186" s="550">
        <f>IF(Analiza!Q$80="","",Analiza!Q$80)</f>
        <v>2026</v>
      </c>
      <c r="O186" s="550">
        <f>IF(Analiza!R$80="","",Analiza!R$80)</f>
        <v>2027</v>
      </c>
      <c r="P186" s="550">
        <f>IF(Analiza!S$80="","",Analiza!S$80)</f>
        <v>2028</v>
      </c>
      <c r="Q186" s="550">
        <f>IF(Analiza!T$80="","",Analiza!T$80)</f>
        <v>2029</v>
      </c>
      <c r="R186" s="550">
        <f>IF(Analiza!U$80="","",Analiza!U$80)</f>
        <v>2030</v>
      </c>
      <c r="S186" s="550" t="str">
        <f>IF(Analiza!V$80="","",Analiza!V$80)</f>
        <v/>
      </c>
      <c r="T186" s="550" t="str">
        <f>IF(Analiza!W$80="","",Analiza!W$80)</f>
        <v/>
      </c>
      <c r="U186" s="550" t="str">
        <f>IF(Analiza!X$80="","",Analiza!X$80)</f>
        <v/>
      </c>
      <c r="V186" s="550" t="str">
        <f>IF(Analiza!Y$80="","",Analiza!Y$80)</f>
        <v/>
      </c>
      <c r="W186" s="550" t="str">
        <f>IF(Analiza!Z$80="","",Analiza!Z$80)</f>
        <v/>
      </c>
      <c r="X186" s="550" t="str">
        <f>IF(Analiza!AA$80="","",Analiza!AA$80)</f>
        <v/>
      </c>
      <c r="Y186" s="550" t="str">
        <f>IF(Analiza!AB$80="","",Analiza!AB$80)</f>
        <v/>
      </c>
      <c r="Z186" s="550" t="str">
        <f>IF(Analiza!AC$80="","",Analiza!AC$80)</f>
        <v/>
      </c>
      <c r="AA186" s="550" t="str">
        <f>IF(Analiza!AD$80="","",Analiza!AD$80)</f>
        <v/>
      </c>
      <c r="AB186" s="550" t="str">
        <f>IF(Analiza!AE$80="","",Analiza!AE$80)</f>
        <v/>
      </c>
      <c r="AC186" s="550" t="str">
        <f>IF(Analiza!AF$80="","",Analiza!AF$80)</f>
        <v/>
      </c>
      <c r="AD186" s="550" t="str">
        <f>IF(Analiza!AG$80="","",Analiza!AG$80)</f>
        <v/>
      </c>
      <c r="AE186" s="550" t="str">
        <f>IF(Analiza!AH$80="","",Analiza!AH$80)</f>
        <v/>
      </c>
      <c r="AF186" s="550" t="str">
        <f>IF(Analiza!AI$80="","",Analiza!AI$80)</f>
        <v/>
      </c>
      <c r="AG186" s="550" t="str">
        <f>IF(Analiza!AJ$80="","",Analiza!AJ$80)</f>
        <v/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40" s="402" customFormat="1" ht="18" customHeight="1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40" s="405" customFormat="1" ht="19.5" customHeight="1">
      <c r="A198" s="404"/>
      <c r="B198" s="405" t="s">
        <v>142</v>
      </c>
    </row>
    <row r="199" spans="1:40" s="8" customFormat="1" ht="11.25" customHeight="1">
      <c r="A199" s="640" t="s">
        <v>22</v>
      </c>
      <c r="B199" s="642" t="s">
        <v>488</v>
      </c>
      <c r="C199" s="644" t="s">
        <v>0</v>
      </c>
      <c r="D199" s="644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>
      <c r="A200" s="647"/>
      <c r="B200" s="643"/>
      <c r="C200" s="648"/>
      <c r="D200" s="646"/>
      <c r="E200" s="550">
        <f>IF(Analiza!G$80="","",Analiza!G$80)</f>
        <v>2016</v>
      </c>
      <c r="F200" s="550">
        <f>IF(Analiza!H$80="","",Analiza!H$80)</f>
        <v>2017</v>
      </c>
      <c r="G200" s="550">
        <f>IF(Analiza!I$80="","",Analiza!I$80)</f>
        <v>2018</v>
      </c>
      <c r="H200" s="550">
        <f>IF(Analiza!J$80="","",Analiza!J$80)</f>
        <v>2019</v>
      </c>
      <c r="I200" s="550">
        <f>IF(Analiza!K$80="","",Analiza!K$80)</f>
        <v>2020</v>
      </c>
      <c r="J200" s="550">
        <f>IF(Analiza!L$80="","",Analiza!L$80)</f>
        <v>2021</v>
      </c>
      <c r="K200" s="550">
        <f>IF(Analiza!M$80="","",Analiza!M$80)</f>
        <v>2022</v>
      </c>
      <c r="L200" s="550">
        <f>IF(Analiza!N$80="","",Analiza!N$80)</f>
        <v>2023</v>
      </c>
      <c r="M200" s="550">
        <f>IF(Analiza!O$80="","",Analiza!O$80)</f>
        <v>2024</v>
      </c>
      <c r="N200" s="550">
        <f>IF(Analiza!P$80="","",Analiza!P$80)</f>
        <v>2025</v>
      </c>
      <c r="O200" s="550">
        <f>IF(Analiza!Q$80="","",Analiza!Q$80)</f>
        <v>2026</v>
      </c>
      <c r="P200" s="550">
        <f>IF(Analiza!R$80="","",Analiza!R$80)</f>
        <v>2027</v>
      </c>
      <c r="Q200" s="550">
        <f>IF(Analiza!S$80="","",Analiza!S$80)</f>
        <v>2028</v>
      </c>
      <c r="R200" s="550">
        <f>IF(Analiza!T$80="","",Analiza!T$80)</f>
        <v>2029</v>
      </c>
      <c r="S200" s="550">
        <f>IF(Analiza!U$80="","",Analiza!U$80)</f>
        <v>2030</v>
      </c>
      <c r="T200" s="550" t="str">
        <f>IF(Analiza!V$80="","",Analiza!V$80)</f>
        <v/>
      </c>
      <c r="U200" s="550" t="str">
        <f>IF(Analiza!W$80="","",Analiza!W$80)</f>
        <v/>
      </c>
      <c r="V200" s="550" t="str">
        <f>IF(Analiza!X$80="","",Analiza!X$80)</f>
        <v/>
      </c>
      <c r="W200" s="550" t="str">
        <f>IF(Analiza!Y$80="","",Analiza!Y$80)</f>
        <v/>
      </c>
      <c r="X200" s="550" t="str">
        <f>IF(Analiza!Z$80="","",Analiza!Z$80)</f>
        <v/>
      </c>
      <c r="Y200" s="550" t="str">
        <f>IF(Analiza!AA$80="","",Analiza!AA$80)</f>
        <v/>
      </c>
      <c r="Z200" s="550" t="str">
        <f>IF(Analiza!AB$80="","",Analiza!AB$80)</f>
        <v/>
      </c>
      <c r="AA200" s="550" t="str">
        <f>IF(Analiza!AC$80="","",Analiza!AC$80)</f>
        <v/>
      </c>
      <c r="AB200" s="550" t="str">
        <f>IF(Analiza!AD$80="","",Analiza!AD$80)</f>
        <v/>
      </c>
      <c r="AC200" s="550" t="str">
        <f>IF(Analiza!AE$80="","",Analiza!AE$80)</f>
        <v/>
      </c>
      <c r="AD200" s="550" t="str">
        <f>IF(Analiza!AF$80="","",Analiza!AF$80)</f>
        <v/>
      </c>
      <c r="AE200" s="550" t="str">
        <f>IF(Analiza!AG$80="","",Analiza!AG$80)</f>
        <v/>
      </c>
      <c r="AF200" s="550" t="str">
        <f>IF(Analiza!AH$80="","",Analiza!AH$80)</f>
        <v/>
      </c>
      <c r="AG200" s="550" t="str">
        <f>IF(Analiza!AI$80="","",Analiza!AI$80)</f>
        <v/>
      </c>
      <c r="AH200" s="550" t="str">
        <f>IF(Analiza!AJ$80="","",Analiza!AJ$80)</f>
        <v/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56" t="str">
        <f t="shared" ref="C202:C210" si="18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40" s="69" customFormat="1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40" s="69" customFormat="1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40" s="405" customFormat="1" ht="19.5" customHeight="1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40" s="8" customFormat="1" ht="11.25" customHeight="1">
      <c r="A213" s="640" t="s">
        <v>125</v>
      </c>
      <c r="B213" s="642" t="s">
        <v>489</v>
      </c>
      <c r="C213" s="644" t="s">
        <v>0</v>
      </c>
      <c r="D213" s="644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>
      <c r="A214" s="647"/>
      <c r="B214" s="643"/>
      <c r="C214" s="648"/>
      <c r="D214" s="648"/>
      <c r="E214" s="550">
        <f>IF(Analiza!G$80="","",Analiza!G$80)</f>
        <v>2016</v>
      </c>
      <c r="F214" s="550">
        <f>IF(Analiza!H$80="","",Analiza!H$80)</f>
        <v>2017</v>
      </c>
      <c r="G214" s="550">
        <f>IF(Analiza!I$80="","",Analiza!I$80)</f>
        <v>2018</v>
      </c>
      <c r="H214" s="550">
        <f>IF(Analiza!J$80="","",Analiza!J$80)</f>
        <v>2019</v>
      </c>
      <c r="I214" s="550">
        <f>IF(Analiza!K$80="","",Analiza!K$80)</f>
        <v>2020</v>
      </c>
      <c r="J214" s="550">
        <f>IF(Analiza!L$80="","",Analiza!L$80)</f>
        <v>2021</v>
      </c>
      <c r="K214" s="550">
        <f>IF(Analiza!M$80="","",Analiza!M$80)</f>
        <v>2022</v>
      </c>
      <c r="L214" s="550">
        <f>IF(Analiza!N$80="","",Analiza!N$80)</f>
        <v>2023</v>
      </c>
      <c r="M214" s="550">
        <f>IF(Analiza!O$80="","",Analiza!O$80)</f>
        <v>2024</v>
      </c>
      <c r="N214" s="550">
        <f>IF(Analiza!P$80="","",Analiza!P$80)</f>
        <v>2025</v>
      </c>
      <c r="O214" s="550">
        <f>IF(Analiza!Q$80="","",Analiza!Q$80)</f>
        <v>2026</v>
      </c>
      <c r="P214" s="550">
        <f>IF(Analiza!R$80="","",Analiza!R$80)</f>
        <v>2027</v>
      </c>
      <c r="Q214" s="550">
        <f>IF(Analiza!S$80="","",Analiza!S$80)</f>
        <v>2028</v>
      </c>
      <c r="R214" s="550">
        <f>IF(Analiza!T$80="","",Analiza!T$80)</f>
        <v>2029</v>
      </c>
      <c r="S214" s="550">
        <f>IF(Analiza!U$80="","",Analiza!U$80)</f>
        <v>2030</v>
      </c>
      <c r="T214" s="550" t="str">
        <f>IF(Analiza!V$80="","",Analiza!V$80)</f>
        <v/>
      </c>
      <c r="U214" s="550" t="str">
        <f>IF(Analiza!W$80="","",Analiza!W$80)</f>
        <v/>
      </c>
      <c r="V214" s="550" t="str">
        <f>IF(Analiza!X$80="","",Analiza!X$80)</f>
        <v/>
      </c>
      <c r="W214" s="550" t="str">
        <f>IF(Analiza!Y$80="","",Analiza!Y$80)</f>
        <v/>
      </c>
      <c r="X214" s="550" t="str">
        <f>IF(Analiza!Z$80="","",Analiza!Z$80)</f>
        <v/>
      </c>
      <c r="Y214" s="550" t="str">
        <f>IF(Analiza!AA$80="","",Analiza!AA$80)</f>
        <v/>
      </c>
      <c r="Z214" s="550" t="str">
        <f>IF(Analiza!AB$80="","",Analiza!AB$80)</f>
        <v/>
      </c>
      <c r="AA214" s="550" t="str">
        <f>IF(Analiza!AC$80="","",Analiza!AC$80)</f>
        <v/>
      </c>
      <c r="AB214" s="550" t="str">
        <f>IF(Analiza!AD$80="","",Analiza!AD$80)</f>
        <v/>
      </c>
      <c r="AC214" s="550" t="str">
        <f>IF(Analiza!AE$80="","",Analiza!AE$80)</f>
        <v/>
      </c>
      <c r="AD214" s="550" t="str">
        <f>IF(Analiza!AF$80="","",Analiza!AF$80)</f>
        <v/>
      </c>
      <c r="AE214" s="550" t="str">
        <f>IF(Analiza!AG$80="","",Analiza!AG$80)</f>
        <v/>
      </c>
      <c r="AF214" s="550" t="str">
        <f>IF(Analiza!AH$80="","",Analiza!AH$80)</f>
        <v/>
      </c>
      <c r="AG214" s="550" t="str">
        <f>IF(Analiza!AI$80="","",Analiza!AI$80)</f>
        <v/>
      </c>
      <c r="AH214" s="550" t="str">
        <f>IF(Analiza!AJ$80="","",Analiza!AJ$80)</f>
        <v/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40" s="405" customFormat="1" ht="19.5" customHeight="1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40" s="8" customFormat="1">
      <c r="A227" s="640" t="s">
        <v>22</v>
      </c>
      <c r="B227" s="642" t="s">
        <v>216</v>
      </c>
      <c r="C227" s="644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>
      <c r="A228" s="641"/>
      <c r="B228" s="643"/>
      <c r="C228" s="645"/>
      <c r="D228" s="550">
        <f>IF(Analiza!G$80="","",Analiza!G$80)</f>
        <v>2016</v>
      </c>
      <c r="E228" s="550">
        <f>IF(Analiza!H$80="","",Analiza!H$80)</f>
        <v>2017</v>
      </c>
      <c r="F228" s="550">
        <f>IF(Analiza!I$80="","",Analiza!I$80)</f>
        <v>2018</v>
      </c>
      <c r="G228" s="550">
        <f>IF(Analiza!J$80="","",Analiza!J$80)</f>
        <v>2019</v>
      </c>
      <c r="H228" s="550">
        <f>IF(Analiza!K$80="","",Analiza!K$80)</f>
        <v>2020</v>
      </c>
      <c r="I228" s="550">
        <f>IF(Analiza!L$80="","",Analiza!L$80)</f>
        <v>2021</v>
      </c>
      <c r="J228" s="550">
        <f>IF(Analiza!M$80="","",Analiza!M$80)</f>
        <v>2022</v>
      </c>
      <c r="K228" s="550">
        <f>IF(Analiza!N$80="","",Analiza!N$80)</f>
        <v>2023</v>
      </c>
      <c r="L228" s="550">
        <f>IF(Analiza!O$80="","",Analiza!O$80)</f>
        <v>2024</v>
      </c>
      <c r="M228" s="550">
        <f>IF(Analiza!P$80="","",Analiza!P$80)</f>
        <v>2025</v>
      </c>
      <c r="N228" s="550">
        <f>IF(Analiza!Q$80="","",Analiza!Q$80)</f>
        <v>2026</v>
      </c>
      <c r="O228" s="550">
        <f>IF(Analiza!R$80="","",Analiza!R$80)</f>
        <v>2027</v>
      </c>
      <c r="P228" s="550">
        <f>IF(Analiza!S$80="","",Analiza!S$80)</f>
        <v>2028</v>
      </c>
      <c r="Q228" s="550">
        <f>IF(Analiza!T$80="","",Analiza!T$80)</f>
        <v>2029</v>
      </c>
      <c r="R228" s="550">
        <f>IF(Analiza!U$80="","",Analiza!U$80)</f>
        <v>2030</v>
      </c>
      <c r="S228" s="550" t="str">
        <f>IF(Analiza!V$80="","",Analiza!V$80)</f>
        <v/>
      </c>
      <c r="T228" s="550" t="str">
        <f>IF(Analiza!W$80="","",Analiza!W$80)</f>
        <v/>
      </c>
      <c r="U228" s="550" t="str">
        <f>IF(Analiza!X$80="","",Analiza!X$80)</f>
        <v/>
      </c>
      <c r="V228" s="550" t="str">
        <f>IF(Analiza!Y$80="","",Analiza!Y$80)</f>
        <v/>
      </c>
      <c r="W228" s="550" t="str">
        <f>IF(Analiza!Z$80="","",Analiza!Z$80)</f>
        <v/>
      </c>
      <c r="X228" s="550" t="str">
        <f>IF(Analiza!AA$80="","",Analiza!AA$80)</f>
        <v/>
      </c>
      <c r="Y228" s="550" t="str">
        <f>IF(Analiza!AB$80="","",Analiza!AB$80)</f>
        <v/>
      </c>
      <c r="Z228" s="550" t="str">
        <f>IF(Analiza!AC$80="","",Analiza!AC$80)</f>
        <v/>
      </c>
      <c r="AA228" s="550" t="str">
        <f>IF(Analiza!AD$80="","",Analiza!AD$80)</f>
        <v/>
      </c>
      <c r="AB228" s="550" t="str">
        <f>IF(Analiza!AE$80="","",Analiza!AE$80)</f>
        <v/>
      </c>
      <c r="AC228" s="550" t="str">
        <f>IF(Analiza!AF$80="","",Analiza!AF$80)</f>
        <v/>
      </c>
      <c r="AD228" s="550" t="str">
        <f>IF(Analiza!AG$80="","",Analiza!AG$80)</f>
        <v/>
      </c>
      <c r="AE228" s="550" t="str">
        <f>IF(Analiza!AH$80="","",Analiza!AH$80)</f>
        <v/>
      </c>
      <c r="AF228" s="550" t="str">
        <f>IF(Analiza!AI$80="","",Analiza!AI$80)</f>
        <v/>
      </c>
      <c r="AG228" s="550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40" s="405" customFormat="1" ht="19.5" customHeight="1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40" s="8" customFormat="1">
      <c r="A231" s="640" t="s">
        <v>125</v>
      </c>
      <c r="B231" s="642" t="s">
        <v>228</v>
      </c>
      <c r="C231" s="644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>
      <c r="A232" s="641"/>
      <c r="B232" s="643"/>
      <c r="C232" s="645"/>
      <c r="D232" s="550">
        <f>IF(Analiza!G$80="","",Analiza!G$80)</f>
        <v>2016</v>
      </c>
      <c r="E232" s="550">
        <f>IF(Analiza!H$80="","",Analiza!H$80)</f>
        <v>2017</v>
      </c>
      <c r="F232" s="550">
        <f>IF(Analiza!I$80="","",Analiza!I$80)</f>
        <v>2018</v>
      </c>
      <c r="G232" s="550">
        <f>IF(Analiza!J$80="","",Analiza!J$80)</f>
        <v>2019</v>
      </c>
      <c r="H232" s="550">
        <f>IF(Analiza!K$80="","",Analiza!K$80)</f>
        <v>2020</v>
      </c>
      <c r="I232" s="550">
        <f>IF(Analiza!L$80="","",Analiza!L$80)</f>
        <v>2021</v>
      </c>
      <c r="J232" s="550">
        <f>IF(Analiza!M$80="","",Analiza!M$80)</f>
        <v>2022</v>
      </c>
      <c r="K232" s="550">
        <f>IF(Analiza!N$80="","",Analiza!N$80)</f>
        <v>2023</v>
      </c>
      <c r="L232" s="550">
        <f>IF(Analiza!O$80="","",Analiza!O$80)</f>
        <v>2024</v>
      </c>
      <c r="M232" s="550">
        <f>IF(Analiza!P$80="","",Analiza!P$80)</f>
        <v>2025</v>
      </c>
      <c r="N232" s="550">
        <f>IF(Analiza!Q$80="","",Analiza!Q$80)</f>
        <v>2026</v>
      </c>
      <c r="O232" s="550">
        <f>IF(Analiza!R$80="","",Analiza!R$80)</f>
        <v>2027</v>
      </c>
      <c r="P232" s="550">
        <f>IF(Analiza!S$80="","",Analiza!S$80)</f>
        <v>2028</v>
      </c>
      <c r="Q232" s="550">
        <f>IF(Analiza!T$80="","",Analiza!T$80)</f>
        <v>2029</v>
      </c>
      <c r="R232" s="550">
        <f>IF(Analiza!U$80="","",Analiza!U$80)</f>
        <v>2030</v>
      </c>
      <c r="S232" s="550" t="str">
        <f>IF(Analiza!V$80="","",Analiza!V$80)</f>
        <v/>
      </c>
      <c r="T232" s="550" t="str">
        <f>IF(Analiza!W$80="","",Analiza!W$80)</f>
        <v/>
      </c>
      <c r="U232" s="550" t="str">
        <f>IF(Analiza!X$80="","",Analiza!X$80)</f>
        <v/>
      </c>
      <c r="V232" s="550" t="str">
        <f>IF(Analiza!Y$80="","",Analiza!Y$80)</f>
        <v/>
      </c>
      <c r="W232" s="550" t="str">
        <f>IF(Analiza!Z$80="","",Analiza!Z$80)</f>
        <v/>
      </c>
      <c r="X232" s="550" t="str">
        <f>IF(Analiza!AA$80="","",Analiza!AA$80)</f>
        <v/>
      </c>
      <c r="Y232" s="550" t="str">
        <f>IF(Analiza!AB$80="","",Analiza!AB$80)</f>
        <v/>
      </c>
      <c r="Z232" s="550" t="str">
        <f>IF(Analiza!AC$80="","",Analiza!AC$80)</f>
        <v/>
      </c>
      <c r="AA232" s="550" t="str">
        <f>IF(Analiza!AD$80="","",Analiza!AD$80)</f>
        <v/>
      </c>
      <c r="AB232" s="550" t="str">
        <f>IF(Analiza!AE$80="","",Analiza!AE$80)</f>
        <v/>
      </c>
      <c r="AC232" s="550" t="str">
        <f>IF(Analiza!AF$80="","",Analiza!AF$80)</f>
        <v/>
      </c>
      <c r="AD232" s="550" t="str">
        <f>IF(Analiza!AG$80="","",Analiza!AG$80)</f>
        <v/>
      </c>
      <c r="AE232" s="550" t="str">
        <f>IF(Analiza!AH$80="","",Analiza!AH$80)</f>
        <v/>
      </c>
      <c r="AF232" s="550" t="str">
        <f>IF(Analiza!AI$80="","",Analiza!AI$80)</f>
        <v/>
      </c>
      <c r="AG232" s="550" t="str">
        <f>IF(Analiza!AJ$80="","",Analiza!AJ$80)</f>
        <v/>
      </c>
    </row>
    <row r="233" spans="1:40" s="70" customFormat="1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40" s="405" customFormat="1" ht="19.5" customHeight="1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40" s="8" customFormat="1">
      <c r="A237" s="640" t="s">
        <v>123</v>
      </c>
      <c r="B237" s="642" t="s">
        <v>237</v>
      </c>
      <c r="C237" s="644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>
      <c r="A238" s="641"/>
      <c r="B238" s="643"/>
      <c r="C238" s="645"/>
      <c r="D238" s="550">
        <f>IF(Analiza!G$80="","",Analiza!G$80)</f>
        <v>2016</v>
      </c>
      <c r="E238" s="550">
        <f>IF(Analiza!H$80="","",Analiza!H$80)</f>
        <v>2017</v>
      </c>
      <c r="F238" s="550">
        <f>IF(Analiza!I$80="","",Analiza!I$80)</f>
        <v>2018</v>
      </c>
      <c r="G238" s="550">
        <f>IF(Analiza!J$80="","",Analiza!J$80)</f>
        <v>2019</v>
      </c>
      <c r="H238" s="550">
        <f>IF(Analiza!K$80="","",Analiza!K$80)</f>
        <v>2020</v>
      </c>
      <c r="I238" s="550">
        <f>IF(Analiza!L$80="","",Analiza!L$80)</f>
        <v>2021</v>
      </c>
      <c r="J238" s="550">
        <f>IF(Analiza!M$80="","",Analiza!M$80)</f>
        <v>2022</v>
      </c>
      <c r="K238" s="550">
        <f>IF(Analiza!N$80="","",Analiza!N$80)</f>
        <v>2023</v>
      </c>
      <c r="L238" s="550">
        <f>IF(Analiza!O$80="","",Analiza!O$80)</f>
        <v>2024</v>
      </c>
      <c r="M238" s="550">
        <f>IF(Analiza!P$80="","",Analiza!P$80)</f>
        <v>2025</v>
      </c>
      <c r="N238" s="550">
        <f>IF(Analiza!Q$80="","",Analiza!Q$80)</f>
        <v>2026</v>
      </c>
      <c r="O238" s="550">
        <f>IF(Analiza!R$80="","",Analiza!R$80)</f>
        <v>2027</v>
      </c>
      <c r="P238" s="550">
        <f>IF(Analiza!S$80="","",Analiza!S$80)</f>
        <v>2028</v>
      </c>
      <c r="Q238" s="550">
        <f>IF(Analiza!T$80="","",Analiza!T$80)</f>
        <v>2029</v>
      </c>
      <c r="R238" s="550">
        <f>IF(Analiza!U$80="","",Analiza!U$80)</f>
        <v>2030</v>
      </c>
      <c r="S238" s="550" t="str">
        <f>IF(Analiza!V$80="","",Analiza!V$80)</f>
        <v/>
      </c>
      <c r="T238" s="550" t="str">
        <f>IF(Analiza!W$80="","",Analiza!W$80)</f>
        <v/>
      </c>
      <c r="U238" s="550" t="str">
        <f>IF(Analiza!X$80="","",Analiza!X$80)</f>
        <v/>
      </c>
      <c r="V238" s="550" t="str">
        <f>IF(Analiza!Y$80="","",Analiza!Y$80)</f>
        <v/>
      </c>
      <c r="W238" s="550" t="str">
        <f>IF(Analiza!Z$80="","",Analiza!Z$80)</f>
        <v/>
      </c>
      <c r="X238" s="550" t="str">
        <f>IF(Analiza!AA$80="","",Analiza!AA$80)</f>
        <v/>
      </c>
      <c r="Y238" s="550" t="str">
        <f>IF(Analiza!AB$80="","",Analiza!AB$80)</f>
        <v/>
      </c>
      <c r="Z238" s="550" t="str">
        <f>IF(Analiza!AC$80="","",Analiza!AC$80)</f>
        <v/>
      </c>
      <c r="AA238" s="550" t="str">
        <f>IF(Analiza!AD$80="","",Analiza!AD$80)</f>
        <v/>
      </c>
      <c r="AB238" s="550" t="str">
        <f>IF(Analiza!AE$80="","",Analiza!AE$80)</f>
        <v/>
      </c>
      <c r="AC238" s="550" t="str">
        <f>IF(Analiza!AF$80="","",Analiza!AF$80)</f>
        <v/>
      </c>
      <c r="AD238" s="550" t="str">
        <f>IF(Analiza!AG$80="","",Analiza!AG$80)</f>
        <v/>
      </c>
      <c r="AE238" s="550" t="str">
        <f>IF(Analiza!AH$80="","",Analiza!AH$80)</f>
        <v/>
      </c>
      <c r="AF238" s="550" t="str">
        <f>IF(Analiza!AI$80="","",Analiza!AI$80)</f>
        <v/>
      </c>
      <c r="AG238" s="550" t="str">
        <f>IF(Analiza!AJ$80="","",Analiza!AJ$80)</f>
        <v/>
      </c>
    </row>
    <row r="239" spans="1:40" s="69" customFormat="1" ht="34.5" thickBot="1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0"/>
    </row>
    <row r="241" spans="1:40" s="396" customFormat="1" ht="19.5" customHeight="1">
      <c r="A241" s="395"/>
      <c r="B241" s="396" t="s">
        <v>335</v>
      </c>
    </row>
    <row r="242" spans="1:40" s="8" customFormat="1">
      <c r="A242" s="640" t="s">
        <v>10</v>
      </c>
      <c r="B242" s="642" t="s">
        <v>2</v>
      </c>
      <c r="C242" s="644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/>
      </c>
      <c r="T242" s="385" t="str">
        <f>IF(Analiza!W$79="","",Analiza!W$79)</f>
        <v/>
      </c>
      <c r="U242" s="385" t="str">
        <f>IF(Analiza!X$79="","",Analiza!X$79)</f>
        <v/>
      </c>
      <c r="V242" s="385" t="str">
        <f>IF(Analiza!Y$79="","",Analiza!Y$79)</f>
        <v/>
      </c>
      <c r="W242" s="385" t="str">
        <f>IF(Analiza!Z$79="","",Analiza!Z$79)</f>
        <v/>
      </c>
      <c r="X242" s="385" t="str">
        <f>IF(Analiza!AA$79="","",Analiza!AA$79)</f>
        <v/>
      </c>
      <c r="Y242" s="385" t="str">
        <f>IF(Analiza!AB$79="","",Analiza!AB$79)</f>
        <v/>
      </c>
      <c r="Z242" s="385" t="str">
        <f>IF(Analiza!AC$79="","",Analiza!AC$79)</f>
        <v/>
      </c>
      <c r="AA242" s="385" t="str">
        <f>IF(Analiza!AD$79="","",Analiza!AD$79)</f>
        <v/>
      </c>
      <c r="AB242" s="385" t="str">
        <f>IF(Analiza!AE$79="","",Analiza!AE$79)</f>
        <v/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40" s="8" customFormat="1" ht="12" thickBot="1">
      <c r="A243" s="641"/>
      <c r="B243" s="643"/>
      <c r="C243" s="645"/>
      <c r="D243" s="494">
        <f>IF(Analiza!G$80="","",Analiza!G$80)</f>
        <v>2016</v>
      </c>
      <c r="E243" s="494">
        <f>IF(Analiza!H$80="","",Analiza!H$80)</f>
        <v>2017</v>
      </c>
      <c r="F243" s="494">
        <f>IF(Analiza!I$80="","",Analiza!I$80)</f>
        <v>2018</v>
      </c>
      <c r="G243" s="494">
        <f>IF(Analiza!J$80="","",Analiza!J$80)</f>
        <v>2019</v>
      </c>
      <c r="H243" s="494">
        <f>IF(Analiza!K$80="","",Analiza!K$80)</f>
        <v>2020</v>
      </c>
      <c r="I243" s="494">
        <f>IF(Analiza!L$80="","",Analiza!L$80)</f>
        <v>2021</v>
      </c>
      <c r="J243" s="494">
        <f>IF(Analiza!M$80="","",Analiza!M$80)</f>
        <v>2022</v>
      </c>
      <c r="K243" s="494">
        <f>IF(Analiza!N$80="","",Analiza!N$80)</f>
        <v>2023</v>
      </c>
      <c r="L243" s="494">
        <f>IF(Analiza!O$80="","",Analiza!O$80)</f>
        <v>2024</v>
      </c>
      <c r="M243" s="494">
        <f>IF(Analiza!P$80="","",Analiza!P$80)</f>
        <v>2025</v>
      </c>
      <c r="N243" s="494">
        <f>IF(Analiza!Q$80="","",Analiza!Q$80)</f>
        <v>2026</v>
      </c>
      <c r="O243" s="494">
        <f>IF(Analiza!R$80="","",Analiza!R$80)</f>
        <v>2027</v>
      </c>
      <c r="P243" s="494">
        <f>IF(Analiza!S$80="","",Analiza!S$80)</f>
        <v>2028</v>
      </c>
      <c r="Q243" s="494">
        <f>IF(Analiza!T$80="","",Analiza!T$80)</f>
        <v>2029</v>
      </c>
      <c r="R243" s="494">
        <f>IF(Analiza!U$80="","",Analiza!U$80)</f>
        <v>2030</v>
      </c>
      <c r="S243" s="494" t="str">
        <f>IF(Analiza!V$80="","",Analiza!V$80)</f>
        <v/>
      </c>
      <c r="T243" s="494" t="str">
        <f>IF(Analiza!W$80="","",Analiza!W$80)</f>
        <v/>
      </c>
      <c r="U243" s="494" t="str">
        <f>IF(Analiza!X$80="","",Analiza!X$80)</f>
        <v/>
      </c>
      <c r="V243" s="494" t="str">
        <f>IF(Analiza!Y$80="","",Analiza!Y$80)</f>
        <v/>
      </c>
      <c r="W243" s="494" t="str">
        <f>IF(Analiza!Z$80="","",Analiza!Z$80)</f>
        <v/>
      </c>
      <c r="X243" s="494" t="str">
        <f>IF(Analiza!AA$80="","",Analiza!AA$80)</f>
        <v/>
      </c>
      <c r="Y243" s="494" t="str">
        <f>IF(Analiza!AB$80="","",Analiza!AB$80)</f>
        <v/>
      </c>
      <c r="Z243" s="494" t="str">
        <f>IF(Analiza!AC$80="","",Analiza!AC$80)</f>
        <v/>
      </c>
      <c r="AA243" s="494" t="str">
        <f>IF(Analiza!AD$80="","",Analiza!AD$80)</f>
        <v/>
      </c>
      <c r="AB243" s="494" t="str">
        <f>IF(Analiza!AE$80="","",Analiza!AE$80)</f>
        <v/>
      </c>
      <c r="AC243" s="494" t="str">
        <f>IF(Analiza!AF$80="","",Analiza!AF$80)</f>
        <v/>
      </c>
      <c r="AD243" s="494" t="str">
        <f>IF(Analiza!AG$80="","",Analiza!AG$80)</f>
        <v/>
      </c>
      <c r="AE243" s="494" t="str">
        <f>IF(Analiza!AH$80="","",Analiza!AH$80)</f>
        <v/>
      </c>
      <c r="AF243" s="494" t="str">
        <f>IF(Analiza!AI$80="","",Analiza!AI$80)</f>
        <v/>
      </c>
      <c r="AG243" s="494" t="str">
        <f>IF(Analiza!AJ$80="","",Analiza!AJ$80)</f>
        <v/>
      </c>
    </row>
    <row r="244" spans="1:40" s="5" customFormat="1" ht="12" thickBot="1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40" s="18" customFormat="1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40" s="18" customFormat="1" ht="23.25" thickBot="1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40" s="18" customFormat="1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40" s="18" customFormat="1" ht="12" thickBot="1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374" customFormat="1" ht="24" customHeight="1">
      <c r="A252" s="373" t="s">
        <v>342</v>
      </c>
      <c r="B252" s="374" t="s">
        <v>341</v>
      </c>
      <c r="H252" s="400"/>
    </row>
    <row r="253" spans="1:40" s="8" customFormat="1">
      <c r="A253" s="640" t="s">
        <v>10</v>
      </c>
      <c r="B253" s="642" t="s">
        <v>2</v>
      </c>
      <c r="C253" s="644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/>
      </c>
      <c r="T253" s="385" t="str">
        <f>IF(Analiza!W$79="","",Analiza!W$79)</f>
        <v/>
      </c>
      <c r="U253" s="385" t="str">
        <f>IF(Analiza!X$79="","",Analiza!X$79)</f>
        <v/>
      </c>
      <c r="V253" s="385" t="str">
        <f>IF(Analiza!Y$79="","",Analiza!Y$79)</f>
        <v/>
      </c>
      <c r="W253" s="385" t="str">
        <f>IF(Analiza!Z$79="","",Analiza!Z$79)</f>
        <v/>
      </c>
      <c r="X253" s="385" t="str">
        <f>IF(Analiza!AA$79="","",Analiza!AA$79)</f>
        <v/>
      </c>
      <c r="Y253" s="385" t="str">
        <f>IF(Analiza!AB$79="","",Analiza!AB$79)</f>
        <v/>
      </c>
      <c r="Z253" s="385" t="str">
        <f>IF(Analiza!AC$79="","",Analiza!AC$79)</f>
        <v/>
      </c>
      <c r="AA253" s="385" t="str">
        <f>IF(Analiza!AD$79="","",Analiza!AD$79)</f>
        <v/>
      </c>
      <c r="AB253" s="385" t="str">
        <f>IF(Analiza!AE$79="","",Analiza!AE$79)</f>
        <v/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40" s="8" customFormat="1">
      <c r="A254" s="641"/>
      <c r="B254" s="643"/>
      <c r="C254" s="645"/>
      <c r="D254" s="494">
        <f>IF(Analiza!G$80="","",Analiza!G$80)</f>
        <v>2016</v>
      </c>
      <c r="E254" s="494">
        <f>IF(Analiza!H$80="","",Analiza!H$80)</f>
        <v>2017</v>
      </c>
      <c r="F254" s="494">
        <f>IF(Analiza!I$80="","",Analiza!I$80)</f>
        <v>2018</v>
      </c>
      <c r="G254" s="494">
        <f>IF(Analiza!J$80="","",Analiza!J$80)</f>
        <v>2019</v>
      </c>
      <c r="H254" s="494">
        <f>IF(Analiza!K$80="","",Analiza!K$80)</f>
        <v>2020</v>
      </c>
      <c r="I254" s="494">
        <f>IF(Analiza!L$80="","",Analiza!L$80)</f>
        <v>2021</v>
      </c>
      <c r="J254" s="494">
        <f>IF(Analiza!M$80="","",Analiza!M$80)</f>
        <v>2022</v>
      </c>
      <c r="K254" s="494">
        <f>IF(Analiza!N$80="","",Analiza!N$80)</f>
        <v>2023</v>
      </c>
      <c r="L254" s="494">
        <f>IF(Analiza!O$80="","",Analiza!O$80)</f>
        <v>2024</v>
      </c>
      <c r="M254" s="494">
        <f>IF(Analiza!P$80="","",Analiza!P$80)</f>
        <v>2025</v>
      </c>
      <c r="N254" s="494">
        <f>IF(Analiza!Q$80="","",Analiza!Q$80)</f>
        <v>2026</v>
      </c>
      <c r="O254" s="494">
        <f>IF(Analiza!R$80="","",Analiza!R$80)</f>
        <v>2027</v>
      </c>
      <c r="P254" s="494">
        <f>IF(Analiza!S$80="","",Analiza!S$80)</f>
        <v>2028</v>
      </c>
      <c r="Q254" s="494">
        <f>IF(Analiza!T$80="","",Analiza!T$80)</f>
        <v>2029</v>
      </c>
      <c r="R254" s="494">
        <f>IF(Analiza!U$80="","",Analiza!U$80)</f>
        <v>2030</v>
      </c>
      <c r="S254" s="494" t="str">
        <f>IF(Analiza!V$80="","",Analiza!V$80)</f>
        <v/>
      </c>
      <c r="T254" s="494" t="str">
        <f>IF(Analiza!W$80="","",Analiza!W$80)</f>
        <v/>
      </c>
      <c r="U254" s="494" t="str">
        <f>IF(Analiza!X$80="","",Analiza!X$80)</f>
        <v/>
      </c>
      <c r="V254" s="494" t="str">
        <f>IF(Analiza!Y$80="","",Analiza!Y$80)</f>
        <v/>
      </c>
      <c r="W254" s="494" t="str">
        <f>IF(Analiza!Z$80="","",Analiza!Z$80)</f>
        <v/>
      </c>
      <c r="X254" s="494" t="str">
        <f>IF(Analiza!AA$80="","",Analiza!AA$80)</f>
        <v/>
      </c>
      <c r="Y254" s="494" t="str">
        <f>IF(Analiza!AB$80="","",Analiza!AB$80)</f>
        <v/>
      </c>
      <c r="Z254" s="494" t="str">
        <f>IF(Analiza!AC$80="","",Analiza!AC$80)</f>
        <v/>
      </c>
      <c r="AA254" s="494" t="str">
        <f>IF(Analiza!AD$80="","",Analiza!AD$80)</f>
        <v/>
      </c>
      <c r="AB254" s="494" t="str">
        <f>IF(Analiza!AE$80="","",Analiza!AE$80)</f>
        <v/>
      </c>
      <c r="AC254" s="494" t="str">
        <f>IF(Analiza!AF$80="","",Analiza!AF$80)</f>
        <v/>
      </c>
      <c r="AD254" s="494" t="str">
        <f>IF(Analiza!AG$80="","",Analiza!AG$80)</f>
        <v/>
      </c>
      <c r="AE254" s="494" t="str">
        <f>IF(Analiza!AH$80="","",Analiza!AH$80)</f>
        <v/>
      </c>
      <c r="AF254" s="494" t="str">
        <f>IF(Analiza!AI$80="","",Analiza!AI$80)</f>
        <v/>
      </c>
      <c r="AG254" s="494" t="str">
        <f>IF(Analiza!AJ$80="","",Analiza!AJ$80)</f>
        <v/>
      </c>
    </row>
    <row r="255" spans="1:40" s="69" customFormat="1" ht="12" thickBot="1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>
      <c r="A257" s="621" t="s">
        <v>154</v>
      </c>
      <c r="B257" s="623"/>
      <c r="C257" s="629" t="str">
        <f t="shared" ref="C257:C265" si="20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74" customFormat="1" ht="24" customHeight="1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40" s="70" customFormat="1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1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D199:D200"/>
    <mergeCell ref="A213:A214"/>
    <mergeCell ref="B213:B214"/>
    <mergeCell ref="C213:C214"/>
    <mergeCell ref="D213:D214"/>
    <mergeCell ref="A231:A232"/>
    <mergeCell ref="B231:B232"/>
    <mergeCell ref="C231:C232"/>
    <mergeCell ref="A237:A238"/>
    <mergeCell ref="B237:B238"/>
    <mergeCell ref="C237:C238"/>
    <mergeCell ref="A242:A243"/>
    <mergeCell ref="B242:B243"/>
    <mergeCell ref="C242:C243"/>
    <mergeCell ref="A253:A254"/>
    <mergeCell ref="B253:B254"/>
    <mergeCell ref="C253:C254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0866141732283472" right="0.70866141732283472" top="0.74803149606299213" bottom="0.74803149606299213" header="0.31496062992125984" footer="0.31496062992125984"/>
  <pageSetup paperSize="8" scale="44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N577"/>
  <sheetViews>
    <sheetView view="pageBreakPreview" zoomScale="90" zoomScaleNormal="100" zoomScaleSheetLayoutView="90" workbookViewId="0">
      <pane xSplit="3" topLeftCell="D1" activePane="topRight" state="frozen"/>
      <selection activeCell="D372" sqref="D372"/>
      <selection pane="topRight" activeCell="AW12" sqref="AW12"/>
    </sheetView>
  </sheetViews>
  <sheetFormatPr defaultColWidth="0" defaultRowHeight="11.25"/>
  <cols>
    <col min="1" max="1" width="4.42578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433</v>
      </c>
      <c r="C3" s="448" t="str">
        <f>IF(Dane!C3="","",Dane!C3)</f>
        <v>Działanie 1.4  Nowe modele biznesowe i ekspansja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434</v>
      </c>
      <c r="C4" s="103" t="s">
        <v>9</v>
      </c>
      <c r="D4" s="639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415</v>
      </c>
      <c r="C5" s="96" t="s">
        <v>9</v>
      </c>
      <c r="D5" s="449">
        <f>IF($C$3="","Brak okresu",VLOOKUP($C$3,$B$544:$K$572,2))</f>
        <v>15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 t="str">
        <f>IF($C$3="","Nie dotyczy",VLOOKUP($C$3,$B$544:$K$572,3))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7" t="s">
        <v>400</v>
      </c>
      <c r="C10" s="96" t="s">
        <v>260</v>
      </c>
      <c r="D10" s="378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>
        <f t="shared" ref="D49:AG49" si="42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 t="str">
        <f t="shared" si="42"/>
        <v/>
      </c>
      <c r="T49" s="33" t="str">
        <f t="shared" si="42"/>
        <v/>
      </c>
      <c r="U49" s="33" t="str">
        <f t="shared" si="42"/>
        <v/>
      </c>
      <c r="V49" s="33" t="str">
        <f t="shared" si="42"/>
        <v/>
      </c>
      <c r="W49" s="33" t="str">
        <f t="shared" si="42"/>
        <v/>
      </c>
      <c r="X49" s="33" t="str">
        <f t="shared" si="42"/>
        <v/>
      </c>
      <c r="Y49" s="33" t="str">
        <f t="shared" si="42"/>
        <v/>
      </c>
      <c r="Z49" s="33" t="str">
        <f t="shared" si="42"/>
        <v/>
      </c>
      <c r="AA49" s="33" t="str">
        <f t="shared" si="42"/>
        <v/>
      </c>
      <c r="AB49" s="33" t="str">
        <f t="shared" si="42"/>
        <v/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1.0269999999999999</v>
      </c>
      <c r="F50" s="346">
        <f t="shared" ref="F50:AG50" si="43">E50*(1+HLOOKUP(F$49,$D$40:$AS$43,4,FALSE))</f>
        <v>1.0537019999999999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 t="e">
        <f t="shared" si="43"/>
        <v>#N/A</v>
      </c>
      <c r="T50" s="346" t="e">
        <f t="shared" si="43"/>
        <v>#N/A</v>
      </c>
      <c r="U50" s="346" t="e">
        <f t="shared" si="43"/>
        <v>#N/A</v>
      </c>
      <c r="V50" s="346" t="e">
        <f t="shared" si="43"/>
        <v>#N/A</v>
      </c>
      <c r="W50" s="346" t="e">
        <f t="shared" si="43"/>
        <v>#N/A</v>
      </c>
      <c r="X50" s="346" t="e">
        <f t="shared" si="43"/>
        <v>#N/A</v>
      </c>
      <c r="Y50" s="346" t="e">
        <f t="shared" si="43"/>
        <v>#N/A</v>
      </c>
      <c r="Z50" s="346" t="e">
        <f t="shared" si="43"/>
        <v>#N/A</v>
      </c>
      <c r="AA50" s="346" t="e">
        <f t="shared" si="43"/>
        <v>#N/A</v>
      </c>
      <c r="AB50" s="346" t="e">
        <f t="shared" si="43"/>
        <v>#N/A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40" s="384" customFormat="1" ht="21.75" customHeight="1">
      <c r="A51" s="383" t="s">
        <v>127</v>
      </c>
      <c r="B51" s="384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t="shared" ref="F55:AG55" si="44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 t="str">
        <f t="shared" si="44"/>
        <v/>
      </c>
      <c r="T55" s="173" t="str">
        <f t="shared" si="44"/>
        <v/>
      </c>
      <c r="U55" s="173" t="str">
        <f t="shared" si="44"/>
        <v/>
      </c>
      <c r="V55" s="173" t="str">
        <f t="shared" si="44"/>
        <v/>
      </c>
      <c r="W55" s="173" t="str">
        <f t="shared" si="44"/>
        <v/>
      </c>
      <c r="X55" s="173" t="str">
        <f t="shared" si="44"/>
        <v/>
      </c>
      <c r="Y55" s="173" t="str">
        <f t="shared" si="44"/>
        <v/>
      </c>
      <c r="Z55" s="173" t="str">
        <f t="shared" si="44"/>
        <v/>
      </c>
      <c r="AA55" s="173" t="str">
        <f t="shared" si="44"/>
        <v/>
      </c>
      <c r="AB55" s="173" t="str">
        <f t="shared" si="44"/>
        <v/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>
        <f t="shared" ref="D61:AG61" si="45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 t="str">
        <f t="shared" si="45"/>
        <v/>
      </c>
      <c r="T61" s="33" t="str">
        <f t="shared" si="45"/>
        <v/>
      </c>
      <c r="U61" s="33" t="str">
        <f t="shared" si="45"/>
        <v/>
      </c>
      <c r="V61" s="33" t="str">
        <f t="shared" si="45"/>
        <v/>
      </c>
      <c r="W61" s="33" t="str">
        <f t="shared" si="45"/>
        <v/>
      </c>
      <c r="X61" s="33" t="str">
        <f t="shared" si="45"/>
        <v/>
      </c>
      <c r="Y61" s="33" t="str">
        <f t="shared" si="45"/>
        <v/>
      </c>
      <c r="Z61" s="33" t="str">
        <f t="shared" si="45"/>
        <v/>
      </c>
      <c r="AA61" s="33" t="str">
        <f t="shared" si="45"/>
        <v/>
      </c>
      <c r="AB61" s="33" t="str">
        <f t="shared" si="45"/>
        <v/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>
        <f t="shared" ref="D66:AG66" si="4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 t="str">
        <f t="shared" si="46"/>
        <v/>
      </c>
      <c r="T66" s="173" t="str">
        <f t="shared" si="46"/>
        <v/>
      </c>
      <c r="U66" s="173" t="str">
        <f t="shared" si="46"/>
        <v/>
      </c>
      <c r="V66" s="173" t="str">
        <f t="shared" si="46"/>
        <v/>
      </c>
      <c r="W66" s="173" t="str">
        <f t="shared" si="46"/>
        <v/>
      </c>
      <c r="X66" s="173" t="str">
        <f t="shared" si="46"/>
        <v/>
      </c>
      <c r="Y66" s="173" t="str">
        <f t="shared" si="46"/>
        <v/>
      </c>
      <c r="Z66" s="173" t="str">
        <f t="shared" si="46"/>
        <v/>
      </c>
      <c r="AA66" s="173" t="str">
        <f t="shared" si="46"/>
        <v/>
      </c>
      <c r="AB66" s="173" t="str">
        <f t="shared" si="46"/>
        <v/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66" s="70" customFormat="1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66" s="70" customFormat="1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66" s="70" customFormat="1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t="shared" ref="F71:AG71" si="47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 t="str">
        <f t="shared" si="47"/>
        <v/>
      </c>
      <c r="T71" s="133" t="str">
        <f t="shared" si="47"/>
        <v/>
      </c>
      <c r="U71" s="133" t="str">
        <f t="shared" si="47"/>
        <v/>
      </c>
      <c r="V71" s="133" t="str">
        <f t="shared" si="47"/>
        <v/>
      </c>
      <c r="W71" s="133" t="str">
        <f t="shared" si="47"/>
        <v/>
      </c>
      <c r="X71" s="133" t="str">
        <f t="shared" si="47"/>
        <v/>
      </c>
      <c r="Y71" s="133" t="str">
        <f t="shared" si="47"/>
        <v/>
      </c>
      <c r="Z71" s="133" t="str">
        <f t="shared" si="47"/>
        <v/>
      </c>
      <c r="AA71" s="133" t="str">
        <f t="shared" si="47"/>
        <v/>
      </c>
      <c r="AB71" s="133" t="str">
        <f t="shared" si="47"/>
        <v/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>
        <f t="shared" si="48"/>
        <v>0.96153846153846145</v>
      </c>
      <c r="F72" s="184">
        <f t="shared" si="48"/>
        <v>0.92455621301775137</v>
      </c>
      <c r="G72" s="184">
        <f t="shared" si="48"/>
        <v>0.88899635867091487</v>
      </c>
      <c r="H72" s="184">
        <f t="shared" si="48"/>
        <v>0.85480419102972571</v>
      </c>
      <c r="I72" s="184">
        <f t="shared" si="48"/>
        <v>0.82192710675935154</v>
      </c>
      <c r="J72" s="184">
        <f t="shared" si="48"/>
        <v>0.79031452573014571</v>
      </c>
      <c r="K72" s="184">
        <f t="shared" si="48"/>
        <v>0.75991781320206331</v>
      </c>
      <c r="L72" s="184">
        <f t="shared" si="48"/>
        <v>0.73069020500198378</v>
      </c>
      <c r="M72" s="184">
        <f t="shared" si="48"/>
        <v>0.70258673557883045</v>
      </c>
      <c r="N72" s="184">
        <f t="shared" si="48"/>
        <v>0.67556416882579851</v>
      </c>
      <c r="O72" s="184">
        <f t="shared" si="48"/>
        <v>0.6495809315632679</v>
      </c>
      <c r="P72" s="184">
        <f t="shared" si="48"/>
        <v>0.62459704958006512</v>
      </c>
      <c r="Q72" s="184">
        <f t="shared" si="48"/>
        <v>0.600574086134678</v>
      </c>
      <c r="R72" s="184">
        <f t="shared" si="48"/>
        <v>0.57747508282180582</v>
      </c>
      <c r="S72" s="184" t="str">
        <f t="shared" si="48"/>
        <v/>
      </c>
      <c r="T72" s="184" t="str">
        <f t="shared" si="48"/>
        <v/>
      </c>
      <c r="U72" s="184" t="str">
        <f t="shared" si="48"/>
        <v/>
      </c>
      <c r="V72" s="184" t="str">
        <f t="shared" si="48"/>
        <v/>
      </c>
      <c r="W72" s="184" t="str">
        <f t="shared" si="48"/>
        <v/>
      </c>
      <c r="X72" s="184" t="str">
        <f t="shared" si="48"/>
        <v/>
      </c>
      <c r="Y72" s="184" t="str">
        <f t="shared" si="48"/>
        <v/>
      </c>
      <c r="Z72" s="184" t="str">
        <f t="shared" si="48"/>
        <v/>
      </c>
      <c r="AA72" s="184" t="str">
        <f t="shared" si="48"/>
        <v/>
      </c>
      <c r="AB72" s="184" t="str">
        <f t="shared" si="48"/>
        <v/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53" t="s">
        <v>22</v>
      </c>
      <c r="B79" s="655" t="s">
        <v>146</v>
      </c>
      <c r="C79" s="651" t="s">
        <v>94</v>
      </c>
      <c r="D79" s="651" t="s">
        <v>61</v>
      </c>
      <c r="E79" s="661" t="s">
        <v>95</v>
      </c>
      <c r="F79" s="674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/>
      </c>
      <c r="W79" s="385" t="str">
        <f>IF(T$55="","",IF(SUM(T181:$AG181)=0,"Faza oper.","Faza inwest."))</f>
        <v/>
      </c>
      <c r="X79" s="385" t="str">
        <f>IF(U$55="","",IF(SUM(U181:$AG181)=0,"Faza oper.","Faza inwest."))</f>
        <v/>
      </c>
      <c r="Y79" s="385" t="str">
        <f>IF(V$55="","",IF(SUM(V181:$AG181)=0,"Faza oper.","Faza inwest."))</f>
        <v/>
      </c>
      <c r="Z79" s="385" t="str">
        <f>IF(W$55="","",IF(SUM(W181:$AG181)=0,"Faza oper.","Faza inwest."))</f>
        <v/>
      </c>
      <c r="AA79" s="385" t="str">
        <f>IF(X$55="","",IF(SUM(X181:$AG181)=0,"Faza oper.","Faza inwest."))</f>
        <v/>
      </c>
      <c r="AB79" s="385" t="str">
        <f>IF(Y$55="","",IF(SUM(Y181:$AG181)=0,"Faza oper.","Faza inwest."))</f>
        <v/>
      </c>
      <c r="AC79" s="385" t="str">
        <f>IF(Z$55="","",IF(SUM(Z181:$AG181)=0,"Faza oper.","Faza inwest."))</f>
        <v/>
      </c>
      <c r="AD79" s="385" t="str">
        <f>IF(AA$55="","",IF(SUM(AA181:$AG181)=0,"Faza oper.","Faza inwest."))</f>
        <v/>
      </c>
      <c r="AE79" s="385" t="str">
        <f>IF(AB$55="","",IF(SUM(AB181:$AG181)=0,"Faza oper.","Faza inwest."))</f>
        <v/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t="shared" ref="AK79:BN79" si="4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/>
      </c>
      <c r="BA79" s="386" t="str">
        <f t="shared" si="49"/>
        <v/>
      </c>
      <c r="BB79" s="386" t="str">
        <f t="shared" si="49"/>
        <v/>
      </c>
      <c r="BC79" s="386" t="str">
        <f t="shared" si="49"/>
        <v/>
      </c>
      <c r="BD79" s="386" t="str">
        <f t="shared" si="49"/>
        <v/>
      </c>
      <c r="BE79" s="386" t="str">
        <f t="shared" si="49"/>
        <v/>
      </c>
      <c r="BF79" s="386" t="str">
        <f t="shared" si="49"/>
        <v/>
      </c>
      <c r="BG79" s="386" t="str">
        <f t="shared" si="49"/>
        <v/>
      </c>
      <c r="BH79" s="386" t="str">
        <f t="shared" si="49"/>
        <v/>
      </c>
      <c r="BI79" s="386" t="str">
        <f t="shared" si="49"/>
        <v/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>
      <c r="A80" s="654"/>
      <c r="B80" s="656"/>
      <c r="C80" s="652"/>
      <c r="D80" s="652"/>
      <c r="E80" s="662"/>
      <c r="F80" s="675"/>
      <c r="G80" s="33">
        <f t="shared" ref="G80:AJ80" si="5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 t="str">
        <f t="shared" si="50"/>
        <v/>
      </c>
      <c r="W80" s="33" t="str">
        <f t="shared" si="50"/>
        <v/>
      </c>
      <c r="X80" s="33" t="str">
        <f t="shared" si="50"/>
        <v/>
      </c>
      <c r="Y80" s="33" t="str">
        <f t="shared" si="50"/>
        <v/>
      </c>
      <c r="Z80" s="33" t="str">
        <f t="shared" si="50"/>
        <v/>
      </c>
      <c r="AA80" s="33" t="str">
        <f t="shared" si="50"/>
        <v/>
      </c>
      <c r="AB80" s="33" t="str">
        <f t="shared" si="50"/>
        <v/>
      </c>
      <c r="AC80" s="33" t="str">
        <f t="shared" si="50"/>
        <v/>
      </c>
      <c r="AD80" s="33" t="str">
        <f t="shared" si="50"/>
        <v/>
      </c>
      <c r="AE80" s="33" t="str">
        <f t="shared" si="50"/>
        <v/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>
        <f t="shared" ref="AK80:BN80" si="51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 t="str">
        <f t="shared" si="51"/>
        <v/>
      </c>
      <c r="BA80" s="19" t="str">
        <f t="shared" si="51"/>
        <v/>
      </c>
      <c r="BB80" s="19" t="str">
        <f t="shared" si="51"/>
        <v/>
      </c>
      <c r="BC80" s="19" t="str">
        <f t="shared" si="51"/>
        <v/>
      </c>
      <c r="BD80" s="19" t="str">
        <f t="shared" si="51"/>
        <v/>
      </c>
      <c r="BE80" s="19" t="str">
        <f t="shared" si="51"/>
        <v/>
      </c>
      <c r="BF80" s="19" t="str">
        <f t="shared" si="51"/>
        <v/>
      </c>
      <c r="BG80" s="19" t="str">
        <f t="shared" si="51"/>
        <v/>
      </c>
      <c r="BH80" s="19" t="str">
        <f t="shared" si="51"/>
        <v/>
      </c>
      <c r="BI80" s="19" t="str">
        <f t="shared" si="51"/>
        <v/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76" t="s">
        <v>125</v>
      </c>
      <c r="B101" s="685" t="s">
        <v>160</v>
      </c>
      <c r="C101" s="681" t="s">
        <v>94</v>
      </c>
      <c r="D101" s="681" t="s">
        <v>61</v>
      </c>
      <c r="E101" s="683" t="s">
        <v>95</v>
      </c>
      <c r="F101" s="663" t="s">
        <v>112</v>
      </c>
      <c r="G101" s="60" t="str">
        <f t="shared" ref="G101:AJ101" si="52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/>
      </c>
      <c r="W101" s="60" t="str">
        <f t="shared" si="52"/>
        <v/>
      </c>
      <c r="X101" s="60" t="str">
        <f t="shared" si="52"/>
        <v/>
      </c>
      <c r="Y101" s="60" t="str">
        <f t="shared" si="52"/>
        <v/>
      </c>
      <c r="Z101" s="60" t="str">
        <f t="shared" si="52"/>
        <v/>
      </c>
      <c r="AA101" s="60" t="str">
        <f t="shared" si="52"/>
        <v/>
      </c>
      <c r="AB101" s="60" t="str">
        <f t="shared" si="52"/>
        <v/>
      </c>
      <c r="AC101" s="60" t="str">
        <f t="shared" si="52"/>
        <v/>
      </c>
      <c r="AD101" s="60" t="str">
        <f t="shared" si="52"/>
        <v/>
      </c>
      <c r="AE101" s="60" t="str">
        <f t="shared" si="52"/>
        <v/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t="shared" ref="AK101:BN101" si="53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/>
      </c>
      <c r="BA101" s="53" t="str">
        <f t="shared" si="53"/>
        <v/>
      </c>
      <c r="BB101" s="53" t="str">
        <f t="shared" si="53"/>
        <v/>
      </c>
      <c r="BC101" s="53" t="str">
        <f t="shared" si="53"/>
        <v/>
      </c>
      <c r="BD101" s="53" t="str">
        <f t="shared" si="53"/>
        <v/>
      </c>
      <c r="BE101" s="53" t="str">
        <f t="shared" si="53"/>
        <v/>
      </c>
      <c r="BF101" s="53" t="str">
        <f t="shared" si="53"/>
        <v/>
      </c>
      <c r="BG101" s="53" t="str">
        <f t="shared" si="53"/>
        <v/>
      </c>
      <c r="BH101" s="53" t="str">
        <f t="shared" si="53"/>
        <v/>
      </c>
      <c r="BI101" s="53" t="str">
        <f t="shared" si="53"/>
        <v/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>
      <c r="A102" s="677"/>
      <c r="B102" s="686"/>
      <c r="C102" s="682"/>
      <c r="D102" s="682"/>
      <c r="E102" s="684"/>
      <c r="F102" s="664"/>
      <c r="G102" s="61">
        <f t="shared" ref="G102:AJ102" si="54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 t="str">
        <f t="shared" si="54"/>
        <v/>
      </c>
      <c r="W102" s="61" t="str">
        <f t="shared" si="54"/>
        <v/>
      </c>
      <c r="X102" s="61" t="str">
        <f t="shared" si="54"/>
        <v/>
      </c>
      <c r="Y102" s="61" t="str">
        <f t="shared" si="54"/>
        <v/>
      </c>
      <c r="Z102" s="61" t="str">
        <f t="shared" si="54"/>
        <v/>
      </c>
      <c r="AA102" s="61" t="str">
        <f t="shared" si="54"/>
        <v/>
      </c>
      <c r="AB102" s="61" t="str">
        <f t="shared" si="54"/>
        <v/>
      </c>
      <c r="AC102" s="61" t="str">
        <f t="shared" si="54"/>
        <v/>
      </c>
      <c r="AD102" s="61" t="str">
        <f t="shared" si="54"/>
        <v/>
      </c>
      <c r="AE102" s="61" t="str">
        <f t="shared" si="54"/>
        <v/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>
        <f t="shared" ref="AK102:BN102" si="55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 t="str">
        <f t="shared" si="55"/>
        <v/>
      </c>
      <c r="BA102" s="19" t="str">
        <f t="shared" si="55"/>
        <v/>
      </c>
      <c r="BB102" s="19" t="str">
        <f t="shared" si="55"/>
        <v/>
      </c>
      <c r="BC102" s="19" t="str">
        <f t="shared" si="55"/>
        <v/>
      </c>
      <c r="BD102" s="19" t="str">
        <f t="shared" si="55"/>
        <v/>
      </c>
      <c r="BE102" s="19" t="str">
        <f t="shared" si="55"/>
        <v/>
      </c>
      <c r="BF102" s="19" t="str">
        <f t="shared" si="55"/>
        <v/>
      </c>
      <c r="BG102" s="19" t="str">
        <f t="shared" si="55"/>
        <v/>
      </c>
      <c r="BH102" s="19" t="str">
        <f t="shared" si="55"/>
        <v/>
      </c>
      <c r="BI102" s="19" t="str">
        <f t="shared" si="55"/>
        <v/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53" t="s">
        <v>123</v>
      </c>
      <c r="B124" s="655" t="s">
        <v>164</v>
      </c>
      <c r="C124" s="651" t="s">
        <v>162</v>
      </c>
      <c r="D124" s="657"/>
      <c r="E124" s="659"/>
      <c r="F124" s="651" t="s">
        <v>163</v>
      </c>
      <c r="G124" s="385" t="str">
        <f t="shared" ref="G124:AJ124" si="56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/>
      </c>
      <c r="W124" s="385" t="str">
        <f t="shared" si="56"/>
        <v/>
      </c>
      <c r="X124" s="385" t="str">
        <f t="shared" si="56"/>
        <v/>
      </c>
      <c r="Y124" s="385" t="str">
        <f t="shared" si="56"/>
        <v/>
      </c>
      <c r="Z124" s="385" t="str">
        <f t="shared" si="56"/>
        <v/>
      </c>
      <c r="AA124" s="385" t="str">
        <f t="shared" si="56"/>
        <v/>
      </c>
      <c r="AB124" s="385" t="str">
        <f t="shared" si="56"/>
        <v/>
      </c>
      <c r="AC124" s="385" t="str">
        <f t="shared" si="56"/>
        <v/>
      </c>
      <c r="AD124" s="385" t="str">
        <f t="shared" si="56"/>
        <v/>
      </c>
      <c r="AE124" s="385" t="str">
        <f t="shared" si="56"/>
        <v/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66" s="1" customFormat="1">
      <c r="A125" s="654"/>
      <c r="B125" s="656"/>
      <c r="C125" s="652"/>
      <c r="D125" s="658"/>
      <c r="E125" s="660"/>
      <c r="F125" s="652"/>
      <c r="G125" s="33">
        <f t="shared" ref="G125:AJ125" si="57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 t="str">
        <f t="shared" si="57"/>
        <v/>
      </c>
      <c r="W125" s="33" t="str">
        <f t="shared" si="57"/>
        <v/>
      </c>
      <c r="X125" s="33" t="str">
        <f t="shared" si="57"/>
        <v/>
      </c>
      <c r="Y125" s="33" t="str">
        <f t="shared" si="57"/>
        <v/>
      </c>
      <c r="Z125" s="33" t="str">
        <f t="shared" si="57"/>
        <v/>
      </c>
      <c r="AA125" s="33" t="str">
        <f t="shared" si="57"/>
        <v/>
      </c>
      <c r="AB125" s="33" t="str">
        <f t="shared" si="57"/>
        <v/>
      </c>
      <c r="AC125" s="33" t="str">
        <f t="shared" si="57"/>
        <v/>
      </c>
      <c r="AD125" s="33" t="str">
        <f t="shared" si="57"/>
        <v/>
      </c>
      <c r="AE125" s="33" t="str">
        <f t="shared" si="57"/>
        <v/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66" s="70" customFormat="1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53" t="s">
        <v>111</v>
      </c>
      <c r="B128" s="655" t="s">
        <v>118</v>
      </c>
      <c r="C128" s="651" t="s">
        <v>94</v>
      </c>
      <c r="D128" s="651" t="s">
        <v>61</v>
      </c>
      <c r="E128" s="661" t="s">
        <v>95</v>
      </c>
      <c r="F128" s="651" t="s">
        <v>8</v>
      </c>
      <c r="G128" s="385" t="str">
        <f t="shared" ref="G128:AJ128" si="5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/>
      </c>
      <c r="W128" s="385" t="str">
        <f t="shared" si="58"/>
        <v/>
      </c>
      <c r="X128" s="385" t="str">
        <f t="shared" si="58"/>
        <v/>
      </c>
      <c r="Y128" s="385" t="str">
        <f t="shared" si="58"/>
        <v/>
      </c>
      <c r="Z128" s="385" t="str">
        <f t="shared" si="58"/>
        <v/>
      </c>
      <c r="AA128" s="385" t="str">
        <f t="shared" si="58"/>
        <v/>
      </c>
      <c r="AB128" s="385" t="str">
        <f t="shared" si="58"/>
        <v/>
      </c>
      <c r="AC128" s="385" t="str">
        <f t="shared" si="58"/>
        <v/>
      </c>
      <c r="AD128" s="385" t="str">
        <f t="shared" si="58"/>
        <v/>
      </c>
      <c r="AE128" s="385" t="str">
        <f t="shared" si="58"/>
        <v/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t="shared" ref="AK128:BN128" si="59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/>
      </c>
      <c r="BA128" s="386" t="str">
        <f t="shared" si="59"/>
        <v/>
      </c>
      <c r="BB128" s="386" t="str">
        <f t="shared" si="59"/>
        <v/>
      </c>
      <c r="BC128" s="386" t="str">
        <f t="shared" si="59"/>
        <v/>
      </c>
      <c r="BD128" s="386" t="str">
        <f t="shared" si="59"/>
        <v/>
      </c>
      <c r="BE128" s="386" t="str">
        <f t="shared" si="59"/>
        <v/>
      </c>
      <c r="BF128" s="386" t="str">
        <f t="shared" si="59"/>
        <v/>
      </c>
      <c r="BG128" s="386" t="str">
        <f t="shared" si="59"/>
        <v/>
      </c>
      <c r="BH128" s="386" t="str">
        <f t="shared" si="59"/>
        <v/>
      </c>
      <c r="BI128" s="386" t="str">
        <f t="shared" si="59"/>
        <v/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>
      <c r="A129" s="654"/>
      <c r="B129" s="656"/>
      <c r="C129" s="652"/>
      <c r="D129" s="652"/>
      <c r="E129" s="662"/>
      <c r="F129" s="652"/>
      <c r="G129" s="33">
        <f t="shared" ref="G129:AJ129" si="60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 t="str">
        <f t="shared" si="60"/>
        <v/>
      </c>
      <c r="W129" s="33" t="str">
        <f t="shared" si="60"/>
        <v/>
      </c>
      <c r="X129" s="33" t="str">
        <f t="shared" si="60"/>
        <v/>
      </c>
      <c r="Y129" s="33" t="str">
        <f t="shared" si="60"/>
        <v/>
      </c>
      <c r="Z129" s="33" t="str">
        <f t="shared" si="60"/>
        <v/>
      </c>
      <c r="AA129" s="33" t="str">
        <f t="shared" si="60"/>
        <v/>
      </c>
      <c r="AB129" s="33" t="str">
        <f t="shared" si="60"/>
        <v/>
      </c>
      <c r="AC129" s="33" t="str">
        <f t="shared" si="60"/>
        <v/>
      </c>
      <c r="AD129" s="33" t="str">
        <f t="shared" si="60"/>
        <v/>
      </c>
      <c r="AE129" s="33" t="str">
        <f t="shared" si="60"/>
        <v/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>
        <f t="shared" ref="AK129:BN129" si="61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 t="str">
        <f t="shared" si="61"/>
        <v/>
      </c>
      <c r="BA129" s="19" t="str">
        <f t="shared" si="61"/>
        <v/>
      </c>
      <c r="BB129" s="19" t="str">
        <f t="shared" si="61"/>
        <v/>
      </c>
      <c r="BC129" s="19" t="str">
        <f t="shared" si="61"/>
        <v/>
      </c>
      <c r="BD129" s="19" t="str">
        <f t="shared" si="61"/>
        <v/>
      </c>
      <c r="BE129" s="19" t="str">
        <f t="shared" si="61"/>
        <v/>
      </c>
      <c r="BF129" s="19" t="str">
        <f t="shared" si="61"/>
        <v/>
      </c>
      <c r="BG129" s="19" t="str">
        <f t="shared" si="61"/>
        <v/>
      </c>
      <c r="BH129" s="19" t="str">
        <f t="shared" si="61"/>
        <v/>
      </c>
      <c r="BI129" s="19" t="str">
        <f t="shared" si="61"/>
        <v/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>
      <c r="A172" s="390"/>
      <c r="B172" s="391" t="s">
        <v>161</v>
      </c>
    </row>
    <row r="173" spans="1:66" s="3" customFormat="1">
      <c r="A173" s="640" t="s">
        <v>169</v>
      </c>
      <c r="B173" s="642" t="s">
        <v>168</v>
      </c>
      <c r="C173" s="644" t="s">
        <v>59</v>
      </c>
      <c r="D173" s="385" t="str">
        <f t="shared" ref="D173:AG173" si="144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/>
      </c>
      <c r="T173" s="385" t="str">
        <f t="shared" si="144"/>
        <v/>
      </c>
      <c r="U173" s="385" t="str">
        <f t="shared" si="144"/>
        <v/>
      </c>
      <c r="V173" s="385" t="str">
        <f t="shared" si="144"/>
        <v/>
      </c>
      <c r="W173" s="385" t="str">
        <f t="shared" si="144"/>
        <v/>
      </c>
      <c r="X173" s="385" t="str">
        <f t="shared" si="144"/>
        <v/>
      </c>
      <c r="Y173" s="385" t="str">
        <f t="shared" si="144"/>
        <v/>
      </c>
      <c r="Z173" s="385" t="str">
        <f t="shared" si="144"/>
        <v/>
      </c>
      <c r="AA173" s="385" t="str">
        <f t="shared" si="144"/>
        <v/>
      </c>
      <c r="AB173" s="385" t="str">
        <f t="shared" si="144"/>
        <v/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66" s="3" customFormat="1">
      <c r="A174" s="641"/>
      <c r="B174" s="643"/>
      <c r="C174" s="645"/>
      <c r="D174" s="33">
        <f t="shared" ref="D174:AG174" si="145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 t="str">
        <f t="shared" si="145"/>
        <v/>
      </c>
      <c r="T174" s="33" t="str">
        <f t="shared" si="145"/>
        <v/>
      </c>
      <c r="U174" s="33" t="str">
        <f t="shared" si="145"/>
        <v/>
      </c>
      <c r="V174" s="33" t="str">
        <f t="shared" si="145"/>
        <v/>
      </c>
      <c r="W174" s="33" t="str">
        <f t="shared" si="145"/>
        <v/>
      </c>
      <c r="X174" s="33" t="str">
        <f t="shared" si="145"/>
        <v/>
      </c>
      <c r="Y174" s="33" t="str">
        <f t="shared" si="145"/>
        <v/>
      </c>
      <c r="Z174" s="33" t="str">
        <f t="shared" si="145"/>
        <v/>
      </c>
      <c r="AA174" s="33" t="str">
        <f t="shared" si="145"/>
        <v/>
      </c>
      <c r="AB174" s="33" t="str">
        <f t="shared" si="145"/>
        <v/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>
        <f t="shared" ref="D183:AG183" si="154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 t="str">
        <f t="shared" si="154"/>
        <v/>
      </c>
      <c r="T183" s="223" t="str">
        <f t="shared" si="154"/>
        <v/>
      </c>
      <c r="U183" s="223" t="str">
        <f t="shared" si="154"/>
        <v/>
      </c>
      <c r="V183" s="223" t="str">
        <f t="shared" si="154"/>
        <v/>
      </c>
      <c r="W183" s="223" t="str">
        <f t="shared" si="154"/>
        <v/>
      </c>
      <c r="X183" s="223" t="str">
        <f t="shared" si="154"/>
        <v/>
      </c>
      <c r="Y183" s="223" t="str">
        <f t="shared" si="154"/>
        <v/>
      </c>
      <c r="Z183" s="223" t="str">
        <f t="shared" si="154"/>
        <v/>
      </c>
      <c r="AA183" s="223" t="str">
        <f t="shared" si="154"/>
        <v/>
      </c>
      <c r="AB183" s="223" t="str">
        <f t="shared" si="154"/>
        <v/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t="shared" ref="D185:AG185" si="156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 t="str">
        <f t="shared" si="156"/>
        <v/>
      </c>
      <c r="T185" s="229" t="str">
        <f t="shared" si="156"/>
        <v/>
      </c>
      <c r="U185" s="229" t="str">
        <f t="shared" si="156"/>
        <v/>
      </c>
      <c r="V185" s="229" t="str">
        <f t="shared" si="156"/>
        <v/>
      </c>
      <c r="W185" s="229" t="str">
        <f t="shared" si="156"/>
        <v/>
      </c>
      <c r="X185" s="229" t="str">
        <f t="shared" si="156"/>
        <v/>
      </c>
      <c r="Y185" s="229" t="str">
        <f t="shared" si="156"/>
        <v/>
      </c>
      <c r="Z185" s="229" t="str">
        <f t="shared" si="156"/>
        <v/>
      </c>
      <c r="AA185" s="229" t="str">
        <f t="shared" si="156"/>
        <v/>
      </c>
      <c r="AB185" s="229" t="str">
        <f t="shared" si="156"/>
        <v/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t="shared" ref="D187:AG187" si="158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 t="str">
        <f t="shared" si="158"/>
        <v/>
      </c>
      <c r="T187" s="252" t="str">
        <f t="shared" si="158"/>
        <v/>
      </c>
      <c r="U187" s="252" t="str">
        <f t="shared" si="158"/>
        <v/>
      </c>
      <c r="V187" s="252" t="str">
        <f t="shared" si="158"/>
        <v/>
      </c>
      <c r="W187" s="252" t="str">
        <f t="shared" si="158"/>
        <v/>
      </c>
      <c r="X187" s="252" t="str">
        <f t="shared" si="158"/>
        <v/>
      </c>
      <c r="Y187" s="252" t="str">
        <f t="shared" si="158"/>
        <v/>
      </c>
      <c r="Z187" s="252" t="str">
        <f t="shared" si="158"/>
        <v/>
      </c>
      <c r="AA187" s="252" t="str">
        <f t="shared" si="158"/>
        <v/>
      </c>
      <c r="AB187" s="252" t="str">
        <f t="shared" si="158"/>
        <v/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>
        <f t="shared" ref="D188:AG188" si="159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 t="str">
        <f t="shared" si="159"/>
        <v/>
      </c>
      <c r="T188" s="256" t="str">
        <f t="shared" si="159"/>
        <v/>
      </c>
      <c r="U188" s="256" t="str">
        <f t="shared" si="159"/>
        <v/>
      </c>
      <c r="V188" s="256" t="str">
        <f t="shared" si="159"/>
        <v/>
      </c>
      <c r="W188" s="256" t="str">
        <f t="shared" si="159"/>
        <v/>
      </c>
      <c r="X188" s="256" t="str">
        <f t="shared" si="159"/>
        <v/>
      </c>
      <c r="Y188" s="256" t="str">
        <f t="shared" si="159"/>
        <v/>
      </c>
      <c r="Z188" s="256" t="str">
        <f t="shared" si="159"/>
        <v/>
      </c>
      <c r="AA188" s="256" t="str">
        <f t="shared" si="159"/>
        <v/>
      </c>
      <c r="AB188" s="256" t="str">
        <f t="shared" si="159"/>
        <v/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>
      <c r="A189" s="392" t="s">
        <v>21</v>
      </c>
      <c r="B189" s="393" t="s">
        <v>120</v>
      </c>
      <c r="C189" s="394">
        <f>SUM($C$176,$C$179,$C$184)</f>
        <v>0</v>
      </c>
      <c r="D189" s="394">
        <f t="shared" ref="D189:AG189" si="160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 t="str">
        <f t="shared" si="160"/>
        <v/>
      </c>
      <c r="T189" s="394" t="str">
        <f t="shared" si="160"/>
        <v/>
      </c>
      <c r="U189" s="394" t="str">
        <f t="shared" si="160"/>
        <v/>
      </c>
      <c r="V189" s="394" t="str">
        <f t="shared" si="160"/>
        <v/>
      </c>
      <c r="W189" s="394" t="str">
        <f t="shared" si="160"/>
        <v/>
      </c>
      <c r="X189" s="394" t="str">
        <f t="shared" si="160"/>
        <v/>
      </c>
      <c r="Y189" s="394" t="str">
        <f t="shared" si="160"/>
        <v/>
      </c>
      <c r="Z189" s="394" t="str">
        <f t="shared" si="160"/>
        <v/>
      </c>
      <c r="AA189" s="394" t="str">
        <f t="shared" si="160"/>
        <v/>
      </c>
      <c r="AB189" s="394" t="str">
        <f t="shared" si="160"/>
        <v/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40" t="s">
        <v>10</v>
      </c>
      <c r="B191" s="642" t="s">
        <v>205</v>
      </c>
      <c r="C191" s="644" t="s">
        <v>59</v>
      </c>
      <c r="D191" s="385" t="str">
        <f t="shared" ref="D191:AG191" si="16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/>
      </c>
      <c r="T191" s="385" t="str">
        <f t="shared" si="161"/>
        <v/>
      </c>
      <c r="U191" s="385" t="str">
        <f t="shared" si="161"/>
        <v/>
      </c>
      <c r="V191" s="385" t="str">
        <f t="shared" si="161"/>
        <v/>
      </c>
      <c r="W191" s="385" t="str">
        <f t="shared" si="161"/>
        <v/>
      </c>
      <c r="X191" s="385" t="str">
        <f t="shared" si="161"/>
        <v/>
      </c>
      <c r="Y191" s="385" t="str">
        <f t="shared" si="161"/>
        <v/>
      </c>
      <c r="Z191" s="385" t="str">
        <f t="shared" si="161"/>
        <v/>
      </c>
      <c r="AA191" s="385" t="str">
        <f t="shared" si="161"/>
        <v/>
      </c>
      <c r="AB191" s="385" t="str">
        <f t="shared" si="161"/>
        <v/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>
      <c r="A192" s="641"/>
      <c r="B192" s="643"/>
      <c r="C192" s="645"/>
      <c r="D192" s="33">
        <f t="shared" ref="D192:AG192" si="16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 t="str">
        <f t="shared" si="162"/>
        <v/>
      </c>
      <c r="T192" s="33" t="str">
        <f t="shared" si="162"/>
        <v/>
      </c>
      <c r="U192" s="33" t="str">
        <f t="shared" si="162"/>
        <v/>
      </c>
      <c r="V192" s="33" t="str">
        <f t="shared" si="162"/>
        <v/>
      </c>
      <c r="W192" s="33" t="str">
        <f t="shared" si="162"/>
        <v/>
      </c>
      <c r="X192" s="33" t="str">
        <f t="shared" si="162"/>
        <v/>
      </c>
      <c r="Y192" s="33" t="str">
        <f t="shared" si="162"/>
        <v/>
      </c>
      <c r="Z192" s="33" t="str">
        <f t="shared" si="162"/>
        <v/>
      </c>
      <c r="AA192" s="33" t="str">
        <f t="shared" si="162"/>
        <v/>
      </c>
      <c r="AB192" s="33" t="str">
        <f t="shared" si="162"/>
        <v/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6" customFormat="1" ht="19.5" customHeight="1">
      <c r="A197" s="395" t="s">
        <v>22</v>
      </c>
      <c r="B197" s="396" t="s">
        <v>97</v>
      </c>
    </row>
    <row r="198" spans="1:33" s="8" customFormat="1">
      <c r="A198" s="640" t="s">
        <v>10</v>
      </c>
      <c r="B198" s="642" t="s">
        <v>206</v>
      </c>
      <c r="C198" s="644" t="s">
        <v>0</v>
      </c>
      <c r="D198" s="385" t="str">
        <f t="shared" ref="D198:AG198" si="163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/>
      </c>
      <c r="T198" s="385" t="str">
        <f t="shared" si="163"/>
        <v/>
      </c>
      <c r="U198" s="385" t="str">
        <f t="shared" si="163"/>
        <v/>
      </c>
      <c r="V198" s="385" t="str">
        <f t="shared" si="163"/>
        <v/>
      </c>
      <c r="W198" s="385" t="str">
        <f t="shared" si="163"/>
        <v/>
      </c>
      <c r="X198" s="385" t="str">
        <f t="shared" si="163"/>
        <v/>
      </c>
      <c r="Y198" s="385" t="str">
        <f t="shared" si="163"/>
        <v/>
      </c>
      <c r="Z198" s="385" t="str">
        <f t="shared" si="163"/>
        <v/>
      </c>
      <c r="AA198" s="385" t="str">
        <f t="shared" si="163"/>
        <v/>
      </c>
      <c r="AB198" s="385" t="str">
        <f t="shared" si="163"/>
        <v/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>
      <c r="A199" s="641"/>
      <c r="B199" s="643"/>
      <c r="C199" s="645"/>
      <c r="D199" s="33">
        <f t="shared" ref="D199:AG199" si="164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 t="str">
        <f t="shared" si="164"/>
        <v/>
      </c>
      <c r="T199" s="33" t="str">
        <f t="shared" si="164"/>
        <v/>
      </c>
      <c r="U199" s="33" t="str">
        <f t="shared" si="164"/>
        <v/>
      </c>
      <c r="V199" s="33" t="str">
        <f t="shared" si="164"/>
        <v/>
      </c>
      <c r="W199" s="33" t="str">
        <f t="shared" si="164"/>
        <v/>
      </c>
      <c r="X199" s="33" t="str">
        <f t="shared" si="164"/>
        <v/>
      </c>
      <c r="Y199" s="33" t="str">
        <f t="shared" si="164"/>
        <v/>
      </c>
      <c r="Z199" s="33" t="str">
        <f t="shared" si="164"/>
        <v/>
      </c>
      <c r="AA199" s="33" t="str">
        <f t="shared" si="164"/>
        <v/>
      </c>
      <c r="AB199" s="33" t="str">
        <f t="shared" si="164"/>
        <v/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t="shared" ref="E210:AG210" si="166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 t="str">
        <f t="shared" si="166"/>
        <v/>
      </c>
      <c r="T210" s="132" t="str">
        <f t="shared" si="166"/>
        <v/>
      </c>
      <c r="U210" s="132" t="str">
        <f t="shared" si="166"/>
        <v/>
      </c>
      <c r="V210" s="132" t="str">
        <f t="shared" si="166"/>
        <v/>
      </c>
      <c r="W210" s="132" t="str">
        <f t="shared" si="166"/>
        <v/>
      </c>
      <c r="X210" s="132" t="str">
        <f t="shared" si="166"/>
        <v/>
      </c>
      <c r="Y210" s="132" t="str">
        <f t="shared" si="166"/>
        <v/>
      </c>
      <c r="Z210" s="132" t="str">
        <f t="shared" si="166"/>
        <v/>
      </c>
      <c r="AA210" s="132" t="str">
        <f t="shared" si="166"/>
        <v/>
      </c>
      <c r="AB210" s="132" t="str">
        <f t="shared" si="166"/>
        <v/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>
        <f t="shared" ref="D211:AG211" si="167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 t="str">
        <f t="shared" si="167"/>
        <v/>
      </c>
      <c r="T211" s="266" t="str">
        <f t="shared" si="167"/>
        <v/>
      </c>
      <c r="U211" s="266" t="str">
        <f t="shared" si="167"/>
        <v/>
      </c>
      <c r="V211" s="266" t="str">
        <f t="shared" si="167"/>
        <v/>
      </c>
      <c r="W211" s="266" t="str">
        <f t="shared" si="167"/>
        <v/>
      </c>
      <c r="X211" s="266" t="str">
        <f t="shared" si="167"/>
        <v/>
      </c>
      <c r="Y211" s="266" t="str">
        <f t="shared" si="167"/>
        <v/>
      </c>
      <c r="Z211" s="266" t="str">
        <f t="shared" si="167"/>
        <v/>
      </c>
      <c r="AA211" s="266" t="str">
        <f t="shared" si="167"/>
        <v/>
      </c>
      <c r="AB211" s="266" t="str">
        <f t="shared" si="167"/>
        <v/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t="shared" ref="D212:AG212" si="168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 t="str">
        <f t="shared" si="168"/>
        <v/>
      </c>
      <c r="T212" s="398" t="str">
        <f t="shared" si="168"/>
        <v/>
      </c>
      <c r="U212" s="398" t="str">
        <f t="shared" si="168"/>
        <v/>
      </c>
      <c r="V212" s="398" t="str">
        <f t="shared" si="168"/>
        <v/>
      </c>
      <c r="W212" s="398" t="str">
        <f t="shared" si="168"/>
        <v/>
      </c>
      <c r="X212" s="398" t="str">
        <f t="shared" si="168"/>
        <v/>
      </c>
      <c r="Y212" s="398" t="str">
        <f t="shared" si="168"/>
        <v/>
      </c>
      <c r="Z212" s="398" t="str">
        <f t="shared" si="168"/>
        <v/>
      </c>
      <c r="AA212" s="398" t="str">
        <f t="shared" si="168"/>
        <v/>
      </c>
      <c r="AB212" s="398" t="str">
        <f t="shared" si="168"/>
        <v/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33" s="396" customFormat="1" ht="19.5" customHeight="1">
      <c r="A213" s="395"/>
      <c r="B213" s="396" t="s">
        <v>136</v>
      </c>
    </row>
    <row r="214" spans="1:33" s="8" customFormat="1">
      <c r="A214" s="640" t="s">
        <v>10</v>
      </c>
      <c r="B214" s="642" t="s">
        <v>207</v>
      </c>
      <c r="C214" s="644" t="s">
        <v>0</v>
      </c>
      <c r="D214" s="385" t="str">
        <f t="shared" ref="D214:AG214" si="169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/>
      </c>
      <c r="T214" s="385" t="str">
        <f t="shared" si="169"/>
        <v/>
      </c>
      <c r="U214" s="385" t="str">
        <f t="shared" si="169"/>
        <v/>
      </c>
      <c r="V214" s="385" t="str">
        <f t="shared" si="169"/>
        <v/>
      </c>
      <c r="W214" s="385" t="str">
        <f t="shared" si="169"/>
        <v/>
      </c>
      <c r="X214" s="385" t="str">
        <f t="shared" si="169"/>
        <v/>
      </c>
      <c r="Y214" s="385" t="str">
        <f t="shared" si="169"/>
        <v/>
      </c>
      <c r="Z214" s="385" t="str">
        <f t="shared" si="169"/>
        <v/>
      </c>
      <c r="AA214" s="385" t="str">
        <f t="shared" si="169"/>
        <v/>
      </c>
      <c r="AB214" s="385" t="str">
        <f t="shared" si="169"/>
        <v/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>
      <c r="A215" s="641"/>
      <c r="B215" s="643"/>
      <c r="C215" s="645"/>
      <c r="D215" s="33">
        <f t="shared" ref="D215:AG215" si="170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 t="str">
        <f t="shared" si="170"/>
        <v/>
      </c>
      <c r="T215" s="33" t="str">
        <f t="shared" si="170"/>
        <v/>
      </c>
      <c r="U215" s="33" t="str">
        <f t="shared" si="170"/>
        <v/>
      </c>
      <c r="V215" s="33" t="str">
        <f t="shared" si="170"/>
        <v/>
      </c>
      <c r="W215" s="33" t="str">
        <f t="shared" si="170"/>
        <v/>
      </c>
      <c r="X215" s="33" t="str">
        <f t="shared" si="170"/>
        <v/>
      </c>
      <c r="Y215" s="33" t="str">
        <f t="shared" si="170"/>
        <v/>
      </c>
      <c r="Z215" s="33" t="str">
        <f t="shared" si="170"/>
        <v/>
      </c>
      <c r="AA215" s="33" t="str">
        <f t="shared" si="170"/>
        <v/>
      </c>
      <c r="AB215" s="33" t="str">
        <f t="shared" si="170"/>
        <v/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>
        <f t="shared" ref="D217:AG217" si="172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 t="str">
        <f t="shared" si="172"/>
        <v/>
      </c>
      <c r="T217" s="272" t="str">
        <f t="shared" si="172"/>
        <v/>
      </c>
      <c r="U217" s="272" t="str">
        <f t="shared" si="172"/>
        <v/>
      </c>
      <c r="V217" s="272" t="str">
        <f t="shared" si="172"/>
        <v/>
      </c>
      <c r="W217" s="272" t="str">
        <f t="shared" si="172"/>
        <v/>
      </c>
      <c r="X217" s="272" t="str">
        <f t="shared" si="172"/>
        <v/>
      </c>
      <c r="Y217" s="272" t="str">
        <f t="shared" si="172"/>
        <v/>
      </c>
      <c r="Z217" s="272" t="str">
        <f t="shared" si="172"/>
        <v/>
      </c>
      <c r="AA217" s="272" t="str">
        <f t="shared" si="172"/>
        <v/>
      </c>
      <c r="AB217" s="272" t="str">
        <f t="shared" si="172"/>
        <v/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t="shared" ref="E219:AG219" si="174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 t="str">
        <f t="shared" si="174"/>
        <v/>
      </c>
      <c r="T219" s="132" t="str">
        <f t="shared" si="174"/>
        <v/>
      </c>
      <c r="U219" s="132" t="str">
        <f t="shared" si="174"/>
        <v/>
      </c>
      <c r="V219" s="132" t="str">
        <f t="shared" si="174"/>
        <v/>
      </c>
      <c r="W219" s="132" t="str">
        <f t="shared" si="174"/>
        <v/>
      </c>
      <c r="X219" s="132" t="str">
        <f t="shared" si="174"/>
        <v/>
      </c>
      <c r="Y219" s="132" t="str">
        <f t="shared" si="174"/>
        <v/>
      </c>
      <c r="Z219" s="132" t="str">
        <f t="shared" si="174"/>
        <v/>
      </c>
      <c r="AA219" s="132" t="str">
        <f t="shared" si="174"/>
        <v/>
      </c>
      <c r="AB219" s="132" t="str">
        <f t="shared" si="174"/>
        <v/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t="shared" ref="E229:AG229" si="176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 t="str">
        <f t="shared" si="176"/>
        <v/>
      </c>
      <c r="T229" s="132" t="str">
        <f t="shared" si="176"/>
        <v/>
      </c>
      <c r="U229" s="132" t="str">
        <f t="shared" si="176"/>
        <v/>
      </c>
      <c r="V229" s="132" t="str">
        <f t="shared" si="176"/>
        <v/>
      </c>
      <c r="W229" s="132" t="str">
        <f t="shared" si="176"/>
        <v/>
      </c>
      <c r="X229" s="132" t="str">
        <f t="shared" si="176"/>
        <v/>
      </c>
      <c r="Y229" s="132" t="str">
        <f t="shared" si="176"/>
        <v/>
      </c>
      <c r="Z229" s="132" t="str">
        <f t="shared" si="176"/>
        <v/>
      </c>
      <c r="AA229" s="132" t="str">
        <f t="shared" si="176"/>
        <v/>
      </c>
      <c r="AB229" s="132" t="str">
        <f t="shared" si="176"/>
        <v/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>
        <f t="shared" ref="D230:AG230" si="177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 t="str">
        <f t="shared" si="177"/>
        <v/>
      </c>
      <c r="T230" s="266" t="str">
        <f t="shared" si="177"/>
        <v/>
      </c>
      <c r="U230" s="266" t="str">
        <f t="shared" si="177"/>
        <v/>
      </c>
      <c r="V230" s="266" t="str">
        <f t="shared" si="177"/>
        <v/>
      </c>
      <c r="W230" s="266" t="str">
        <f t="shared" si="177"/>
        <v/>
      </c>
      <c r="X230" s="266" t="str">
        <f t="shared" si="177"/>
        <v/>
      </c>
      <c r="Y230" s="266" t="str">
        <f t="shared" si="177"/>
        <v/>
      </c>
      <c r="Z230" s="266" t="str">
        <f t="shared" si="177"/>
        <v/>
      </c>
      <c r="AA230" s="266" t="str">
        <f t="shared" si="177"/>
        <v/>
      </c>
      <c r="AB230" s="266" t="str">
        <f t="shared" si="177"/>
        <v/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t="shared" ref="D231:AG231" si="178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 t="str">
        <f t="shared" si="178"/>
        <v/>
      </c>
      <c r="T231" s="398" t="str">
        <f t="shared" si="178"/>
        <v/>
      </c>
      <c r="U231" s="398" t="str">
        <f t="shared" si="178"/>
        <v/>
      </c>
      <c r="V231" s="398" t="str">
        <f t="shared" si="178"/>
        <v/>
      </c>
      <c r="W231" s="398" t="str">
        <f t="shared" si="178"/>
        <v/>
      </c>
      <c r="X231" s="398" t="str">
        <f t="shared" si="178"/>
        <v/>
      </c>
      <c r="Y231" s="398" t="str">
        <f t="shared" si="178"/>
        <v/>
      </c>
      <c r="Z231" s="398" t="str">
        <f t="shared" si="178"/>
        <v/>
      </c>
      <c r="AA231" s="398" t="str">
        <f t="shared" si="178"/>
        <v/>
      </c>
      <c r="AB231" s="398" t="str">
        <f t="shared" si="178"/>
        <v/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33" s="396" customFormat="1" ht="19.5" customHeight="1">
      <c r="A232" s="395"/>
      <c r="B232" s="396" t="s">
        <v>137</v>
      </c>
    </row>
    <row r="233" spans="1:33" s="8" customFormat="1">
      <c r="A233" s="640" t="s">
        <v>10</v>
      </c>
      <c r="B233" s="642" t="s">
        <v>208</v>
      </c>
      <c r="C233" s="644" t="s">
        <v>0</v>
      </c>
      <c r="D233" s="385" t="str">
        <f t="shared" ref="D233:AG233" si="179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/>
      </c>
      <c r="T233" s="385" t="str">
        <f t="shared" si="179"/>
        <v/>
      </c>
      <c r="U233" s="385" t="str">
        <f t="shared" si="179"/>
        <v/>
      </c>
      <c r="V233" s="385" t="str">
        <f t="shared" si="179"/>
        <v/>
      </c>
      <c r="W233" s="385" t="str">
        <f t="shared" si="179"/>
        <v/>
      </c>
      <c r="X233" s="385" t="str">
        <f t="shared" si="179"/>
        <v/>
      </c>
      <c r="Y233" s="385" t="str">
        <f t="shared" si="179"/>
        <v/>
      </c>
      <c r="Z233" s="385" t="str">
        <f t="shared" si="179"/>
        <v/>
      </c>
      <c r="AA233" s="385" t="str">
        <f t="shared" si="179"/>
        <v/>
      </c>
      <c r="AB233" s="385" t="str">
        <f t="shared" si="179"/>
        <v/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>
      <c r="A234" s="641"/>
      <c r="B234" s="643"/>
      <c r="C234" s="645"/>
      <c r="D234" s="33">
        <f t="shared" ref="D234:AG234" si="180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 t="str">
        <f t="shared" si="180"/>
        <v/>
      </c>
      <c r="T234" s="33" t="str">
        <f t="shared" si="180"/>
        <v/>
      </c>
      <c r="U234" s="33" t="str">
        <f t="shared" si="180"/>
        <v/>
      </c>
      <c r="V234" s="33" t="str">
        <f t="shared" si="180"/>
        <v/>
      </c>
      <c r="W234" s="33" t="str">
        <f t="shared" si="180"/>
        <v/>
      </c>
      <c r="X234" s="33" t="str">
        <f t="shared" si="180"/>
        <v/>
      </c>
      <c r="Y234" s="33" t="str">
        <f t="shared" si="180"/>
        <v/>
      </c>
      <c r="Z234" s="33" t="str">
        <f t="shared" si="180"/>
        <v/>
      </c>
      <c r="AA234" s="33" t="str">
        <f t="shared" si="180"/>
        <v/>
      </c>
      <c r="AB234" s="33" t="str">
        <f t="shared" si="180"/>
        <v/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t="shared" ref="E235:AG235" si="181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 t="str">
        <f t="shared" si="181"/>
        <v/>
      </c>
      <c r="T235" s="84" t="str">
        <f t="shared" si="181"/>
        <v/>
      </c>
      <c r="U235" s="84" t="str">
        <f t="shared" si="181"/>
        <v/>
      </c>
      <c r="V235" s="84" t="str">
        <f t="shared" si="181"/>
        <v/>
      </c>
      <c r="W235" s="84" t="str">
        <f t="shared" si="181"/>
        <v/>
      </c>
      <c r="X235" s="84" t="str">
        <f t="shared" si="181"/>
        <v/>
      </c>
      <c r="Y235" s="84" t="str">
        <f t="shared" si="181"/>
        <v/>
      </c>
      <c r="Z235" s="84" t="str">
        <f t="shared" si="181"/>
        <v/>
      </c>
      <c r="AA235" s="84" t="str">
        <f t="shared" si="181"/>
        <v/>
      </c>
      <c r="AB235" s="84" t="str">
        <f t="shared" si="181"/>
        <v/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t="shared" ref="E236:AG236" si="182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 t="str">
        <f t="shared" si="182"/>
        <v/>
      </c>
      <c r="T236" s="122" t="str">
        <f t="shared" si="182"/>
        <v/>
      </c>
      <c r="U236" s="122" t="str">
        <f t="shared" si="182"/>
        <v/>
      </c>
      <c r="V236" s="122" t="str">
        <f t="shared" si="182"/>
        <v/>
      </c>
      <c r="W236" s="122" t="str">
        <f t="shared" si="182"/>
        <v/>
      </c>
      <c r="X236" s="122" t="str">
        <f t="shared" si="182"/>
        <v/>
      </c>
      <c r="Y236" s="122" t="str">
        <f t="shared" si="182"/>
        <v/>
      </c>
      <c r="Z236" s="122" t="str">
        <f t="shared" si="182"/>
        <v/>
      </c>
      <c r="AA236" s="122" t="str">
        <f t="shared" si="182"/>
        <v/>
      </c>
      <c r="AB236" s="122" t="str">
        <f t="shared" si="182"/>
        <v/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t="shared" ref="E237:AG237" si="183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 t="str">
        <f t="shared" si="183"/>
        <v/>
      </c>
      <c r="T237" s="130" t="str">
        <f t="shared" si="183"/>
        <v/>
      </c>
      <c r="U237" s="130" t="str">
        <f t="shared" si="183"/>
        <v/>
      </c>
      <c r="V237" s="130" t="str">
        <f t="shared" si="183"/>
        <v/>
      </c>
      <c r="W237" s="130" t="str">
        <f t="shared" si="183"/>
        <v/>
      </c>
      <c r="X237" s="130" t="str">
        <f t="shared" si="183"/>
        <v/>
      </c>
      <c r="Y237" s="130" t="str">
        <f t="shared" si="183"/>
        <v/>
      </c>
      <c r="Z237" s="130" t="str">
        <f t="shared" si="183"/>
        <v/>
      </c>
      <c r="AA237" s="130" t="str">
        <f t="shared" si="183"/>
        <v/>
      </c>
      <c r="AB237" s="130" t="str">
        <f t="shared" si="183"/>
        <v/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t="shared" ref="E238:AG238" si="184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 t="str">
        <f t="shared" si="184"/>
        <v/>
      </c>
      <c r="T238" s="132" t="str">
        <f t="shared" si="184"/>
        <v/>
      </c>
      <c r="U238" s="132" t="str">
        <f t="shared" si="184"/>
        <v/>
      </c>
      <c r="V238" s="132" t="str">
        <f t="shared" si="184"/>
        <v/>
      </c>
      <c r="W238" s="132" t="str">
        <f t="shared" si="184"/>
        <v/>
      </c>
      <c r="X238" s="132" t="str">
        <f t="shared" si="184"/>
        <v/>
      </c>
      <c r="Y238" s="132" t="str">
        <f t="shared" si="184"/>
        <v/>
      </c>
      <c r="Z238" s="132" t="str">
        <f t="shared" si="184"/>
        <v/>
      </c>
      <c r="AA238" s="132" t="str">
        <f t="shared" si="184"/>
        <v/>
      </c>
      <c r="AB238" s="132" t="str">
        <f t="shared" si="184"/>
        <v/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t="shared" ref="E239:AG239" si="185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 t="str">
        <f t="shared" si="185"/>
        <v/>
      </c>
      <c r="T239" s="74" t="str">
        <f t="shared" si="185"/>
        <v/>
      </c>
      <c r="U239" s="74" t="str">
        <f t="shared" si="185"/>
        <v/>
      </c>
      <c r="V239" s="74" t="str">
        <f t="shared" si="185"/>
        <v/>
      </c>
      <c r="W239" s="74" t="str">
        <f t="shared" si="185"/>
        <v/>
      </c>
      <c r="X239" s="74" t="str">
        <f t="shared" si="185"/>
        <v/>
      </c>
      <c r="Y239" s="74" t="str">
        <f t="shared" si="185"/>
        <v/>
      </c>
      <c r="Z239" s="74" t="str">
        <f t="shared" si="185"/>
        <v/>
      </c>
      <c r="AA239" s="74" t="str">
        <f t="shared" si="185"/>
        <v/>
      </c>
      <c r="AB239" s="74" t="str">
        <f t="shared" si="185"/>
        <v/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t="shared" ref="E240:AG240" si="186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 t="str">
        <f t="shared" si="186"/>
        <v/>
      </c>
      <c r="T240" s="268" t="str">
        <f t="shared" si="186"/>
        <v/>
      </c>
      <c r="U240" s="268" t="str">
        <f t="shared" si="186"/>
        <v/>
      </c>
      <c r="V240" s="268" t="str">
        <f t="shared" si="186"/>
        <v/>
      </c>
      <c r="W240" s="268" t="str">
        <f t="shared" si="186"/>
        <v/>
      </c>
      <c r="X240" s="268" t="str">
        <f t="shared" si="186"/>
        <v/>
      </c>
      <c r="Y240" s="268" t="str">
        <f t="shared" si="186"/>
        <v/>
      </c>
      <c r="Z240" s="268" t="str">
        <f t="shared" si="186"/>
        <v/>
      </c>
      <c r="AA240" s="268" t="str">
        <f t="shared" si="186"/>
        <v/>
      </c>
      <c r="AB240" s="268" t="str">
        <f t="shared" si="186"/>
        <v/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t="shared" ref="E241:AG241" si="187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 t="str">
        <f t="shared" si="187"/>
        <v/>
      </c>
      <c r="T241" s="266" t="str">
        <f t="shared" si="187"/>
        <v/>
      </c>
      <c r="U241" s="266" t="str">
        <f t="shared" si="187"/>
        <v/>
      </c>
      <c r="V241" s="266" t="str">
        <f t="shared" si="187"/>
        <v/>
      </c>
      <c r="W241" s="266" t="str">
        <f t="shared" si="187"/>
        <v/>
      </c>
      <c r="X241" s="266" t="str">
        <f t="shared" si="187"/>
        <v/>
      </c>
      <c r="Y241" s="266" t="str">
        <f t="shared" si="187"/>
        <v/>
      </c>
      <c r="Z241" s="266" t="str">
        <f t="shared" si="187"/>
        <v/>
      </c>
      <c r="AA241" s="266" t="str">
        <f t="shared" si="187"/>
        <v/>
      </c>
      <c r="AB241" s="266" t="str">
        <f t="shared" si="187"/>
        <v/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t="shared" ref="E242:AG242" si="188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 t="str">
        <f t="shared" si="188"/>
        <v/>
      </c>
      <c r="T242" s="272" t="str">
        <f t="shared" si="188"/>
        <v/>
      </c>
      <c r="U242" s="272" t="str">
        <f t="shared" si="188"/>
        <v/>
      </c>
      <c r="V242" s="272" t="str">
        <f t="shared" si="188"/>
        <v/>
      </c>
      <c r="W242" s="272" t="str">
        <f t="shared" si="188"/>
        <v/>
      </c>
      <c r="X242" s="272" t="str">
        <f t="shared" si="188"/>
        <v/>
      </c>
      <c r="Y242" s="272" t="str">
        <f t="shared" si="188"/>
        <v/>
      </c>
      <c r="Z242" s="272" t="str">
        <f t="shared" si="188"/>
        <v/>
      </c>
      <c r="AA242" s="272" t="str">
        <f t="shared" si="188"/>
        <v/>
      </c>
      <c r="AB242" s="272" t="str">
        <f t="shared" si="188"/>
        <v/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33" s="374" customFormat="1" ht="24" customHeight="1">
      <c r="A243" s="373" t="s">
        <v>138</v>
      </c>
      <c r="B243" s="374" t="s">
        <v>139</v>
      </c>
      <c r="H243" s="400"/>
    </row>
    <row r="244" spans="1:33" s="402" customFormat="1" ht="18" customHeight="1">
      <c r="A244" s="401" t="s">
        <v>209</v>
      </c>
      <c r="B244" s="402" t="s">
        <v>210</v>
      </c>
      <c r="H244" s="403"/>
    </row>
    <row r="245" spans="1:33" s="80" customFormat="1" ht="19.5" customHeight="1">
      <c r="A245" s="79"/>
      <c r="B245" s="80" t="s">
        <v>140</v>
      </c>
    </row>
    <row r="246" spans="1:33" s="8" customFormat="1">
      <c r="A246" s="640" t="s">
        <v>10</v>
      </c>
      <c r="B246" s="642" t="s">
        <v>204</v>
      </c>
      <c r="C246" s="644" t="s">
        <v>0</v>
      </c>
      <c r="D246" s="36" t="str">
        <f t="shared" ref="D246:AG246" si="189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/>
      </c>
      <c r="T246" s="36" t="str">
        <f t="shared" si="189"/>
        <v/>
      </c>
      <c r="U246" s="36" t="str">
        <f t="shared" si="189"/>
        <v/>
      </c>
      <c r="V246" s="36" t="str">
        <f t="shared" si="189"/>
        <v/>
      </c>
      <c r="W246" s="36" t="str">
        <f t="shared" si="189"/>
        <v/>
      </c>
      <c r="X246" s="36" t="str">
        <f t="shared" si="189"/>
        <v/>
      </c>
      <c r="Y246" s="36" t="str">
        <f t="shared" si="189"/>
        <v/>
      </c>
      <c r="Z246" s="36" t="str">
        <f t="shared" si="189"/>
        <v/>
      </c>
      <c r="AA246" s="36" t="str">
        <f t="shared" si="189"/>
        <v/>
      </c>
      <c r="AB246" s="36" t="str">
        <f t="shared" si="189"/>
        <v/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>
      <c r="A247" s="641"/>
      <c r="B247" s="643"/>
      <c r="C247" s="645"/>
      <c r="D247" s="33">
        <f t="shared" ref="D247:AG247" si="190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 t="str">
        <f t="shared" si="190"/>
        <v/>
      </c>
      <c r="T247" s="33" t="str">
        <f t="shared" si="190"/>
        <v/>
      </c>
      <c r="U247" s="33" t="str">
        <f t="shared" si="190"/>
        <v/>
      </c>
      <c r="V247" s="33" t="str">
        <f t="shared" si="190"/>
        <v/>
      </c>
      <c r="W247" s="33" t="str">
        <f t="shared" si="190"/>
        <v/>
      </c>
      <c r="X247" s="33" t="str">
        <f t="shared" si="190"/>
        <v/>
      </c>
      <c r="Y247" s="33" t="str">
        <f t="shared" si="190"/>
        <v/>
      </c>
      <c r="Z247" s="33" t="str">
        <f t="shared" si="190"/>
        <v/>
      </c>
      <c r="AA247" s="33" t="str">
        <f t="shared" si="190"/>
        <v/>
      </c>
      <c r="AB247" s="33" t="str">
        <f t="shared" si="190"/>
        <v/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40" t="s">
        <v>10</v>
      </c>
      <c r="B259" s="642" t="s">
        <v>213</v>
      </c>
      <c r="C259" s="644" t="s">
        <v>0</v>
      </c>
      <c r="D259" s="36" t="str">
        <f t="shared" ref="D259:AG259" si="191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/>
      </c>
      <c r="T259" s="36" t="str">
        <f t="shared" si="191"/>
        <v/>
      </c>
      <c r="U259" s="36" t="str">
        <f t="shared" si="191"/>
        <v/>
      </c>
      <c r="V259" s="36" t="str">
        <f t="shared" si="191"/>
        <v/>
      </c>
      <c r="W259" s="36" t="str">
        <f t="shared" si="191"/>
        <v/>
      </c>
      <c r="X259" s="36" t="str">
        <f t="shared" si="191"/>
        <v/>
      </c>
      <c r="Y259" s="36" t="str">
        <f t="shared" si="191"/>
        <v/>
      </c>
      <c r="Z259" s="36" t="str">
        <f t="shared" si="191"/>
        <v/>
      </c>
      <c r="AA259" s="36" t="str">
        <f t="shared" si="191"/>
        <v/>
      </c>
      <c r="AB259" s="36" t="str">
        <f t="shared" si="191"/>
        <v/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>
      <c r="A260" s="641"/>
      <c r="B260" s="643"/>
      <c r="C260" s="645"/>
      <c r="D260" s="33">
        <f t="shared" ref="D260:AG260" si="192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 t="str">
        <f t="shared" si="192"/>
        <v/>
      </c>
      <c r="T260" s="33" t="str">
        <f t="shared" si="192"/>
        <v/>
      </c>
      <c r="U260" s="33" t="str">
        <f t="shared" si="192"/>
        <v/>
      </c>
      <c r="V260" s="33" t="str">
        <f t="shared" si="192"/>
        <v/>
      </c>
      <c r="W260" s="33" t="str">
        <f t="shared" si="192"/>
        <v/>
      </c>
      <c r="X260" s="33" t="str">
        <f t="shared" si="192"/>
        <v/>
      </c>
      <c r="Y260" s="33" t="str">
        <f t="shared" si="192"/>
        <v/>
      </c>
      <c r="Z260" s="33" t="str">
        <f t="shared" si="192"/>
        <v/>
      </c>
      <c r="AA260" s="33" t="str">
        <f t="shared" si="192"/>
        <v/>
      </c>
      <c r="AB260" s="33" t="str">
        <f t="shared" si="192"/>
        <v/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>
      <c r="A271" s="401" t="s">
        <v>211</v>
      </c>
      <c r="B271" s="402" t="s">
        <v>212</v>
      </c>
      <c r="H271" s="403"/>
    </row>
    <row r="272" spans="1:33" s="405" customFormat="1" ht="19.5" customHeight="1">
      <c r="A272" s="404"/>
      <c r="B272" s="405" t="s">
        <v>142</v>
      </c>
    </row>
    <row r="273" spans="1:40" s="8" customFormat="1" ht="11.25" customHeight="1">
      <c r="A273" s="640" t="s">
        <v>22</v>
      </c>
      <c r="B273" s="642" t="s">
        <v>240</v>
      </c>
      <c r="C273" s="644" t="s">
        <v>0</v>
      </c>
      <c r="D273" s="644" t="s">
        <v>61</v>
      </c>
      <c r="E273" s="385" t="str">
        <f t="shared" ref="E273:AH273" si="19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/>
      </c>
      <c r="U273" s="385" t="str">
        <f t="shared" si="193"/>
        <v/>
      </c>
      <c r="V273" s="385" t="str">
        <f t="shared" si="193"/>
        <v/>
      </c>
      <c r="W273" s="385" t="str">
        <f t="shared" si="193"/>
        <v/>
      </c>
      <c r="X273" s="385" t="str">
        <f t="shared" si="193"/>
        <v/>
      </c>
      <c r="Y273" s="385" t="str">
        <f t="shared" si="193"/>
        <v/>
      </c>
      <c r="Z273" s="385" t="str">
        <f t="shared" si="193"/>
        <v/>
      </c>
      <c r="AA273" s="385" t="str">
        <f t="shared" si="193"/>
        <v/>
      </c>
      <c r="AB273" s="385" t="str">
        <f t="shared" si="193"/>
        <v/>
      </c>
      <c r="AC273" s="385" t="str">
        <f t="shared" si="193"/>
        <v/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40" s="8" customFormat="1" ht="11.25" customHeight="1">
      <c r="A274" s="647"/>
      <c r="B274" s="643"/>
      <c r="C274" s="648"/>
      <c r="D274" s="648"/>
      <c r="E274" s="33">
        <f t="shared" ref="E274:AH274" si="19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 t="str">
        <f t="shared" si="194"/>
        <v/>
      </c>
      <c r="U274" s="33" t="str">
        <f t="shared" si="194"/>
        <v/>
      </c>
      <c r="V274" s="33" t="str">
        <f t="shared" si="194"/>
        <v/>
      </c>
      <c r="W274" s="33" t="str">
        <f t="shared" si="194"/>
        <v/>
      </c>
      <c r="X274" s="33" t="str">
        <f t="shared" si="194"/>
        <v/>
      </c>
      <c r="Y274" s="33" t="str">
        <f t="shared" si="194"/>
        <v/>
      </c>
      <c r="Z274" s="33" t="str">
        <f t="shared" si="194"/>
        <v/>
      </c>
      <c r="AA274" s="33" t="str">
        <f t="shared" si="194"/>
        <v/>
      </c>
      <c r="AB274" s="33" t="str">
        <f t="shared" si="194"/>
        <v/>
      </c>
      <c r="AC274" s="33" t="str">
        <f t="shared" si="194"/>
        <v/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>
      <c r="A286" s="404"/>
      <c r="B286" s="405" t="s">
        <v>214</v>
      </c>
    </row>
    <row r="287" spans="1:40" s="8" customFormat="1" ht="11.25" customHeight="1">
      <c r="A287" s="640" t="s">
        <v>125</v>
      </c>
      <c r="B287" s="642" t="s">
        <v>239</v>
      </c>
      <c r="C287" s="644" t="s">
        <v>0</v>
      </c>
      <c r="D287" s="644" t="s">
        <v>61</v>
      </c>
      <c r="E287" s="385" t="str">
        <f t="shared" ref="E287:AH287" si="195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/>
      </c>
      <c r="U287" s="385" t="str">
        <f t="shared" si="195"/>
        <v/>
      </c>
      <c r="V287" s="385" t="str">
        <f t="shared" si="195"/>
        <v/>
      </c>
      <c r="W287" s="385" t="str">
        <f t="shared" si="195"/>
        <v/>
      </c>
      <c r="X287" s="385" t="str">
        <f t="shared" si="195"/>
        <v/>
      </c>
      <c r="Y287" s="385" t="str">
        <f t="shared" si="195"/>
        <v/>
      </c>
      <c r="Z287" s="385" t="str">
        <f t="shared" si="195"/>
        <v/>
      </c>
      <c r="AA287" s="385" t="str">
        <f t="shared" si="195"/>
        <v/>
      </c>
      <c r="AB287" s="385" t="str">
        <f t="shared" si="195"/>
        <v/>
      </c>
      <c r="AC287" s="385" t="str">
        <f t="shared" si="195"/>
        <v/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40" s="8" customFormat="1" ht="11.25" customHeight="1">
      <c r="A288" s="647"/>
      <c r="B288" s="643"/>
      <c r="C288" s="648"/>
      <c r="D288" s="648"/>
      <c r="E288" s="33">
        <f t="shared" ref="E288:AH288" si="196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 t="str">
        <f t="shared" si="196"/>
        <v/>
      </c>
      <c r="U288" s="33" t="str">
        <f t="shared" si="196"/>
        <v/>
      </c>
      <c r="V288" s="33" t="str">
        <f t="shared" si="196"/>
        <v/>
      </c>
      <c r="W288" s="33" t="str">
        <f t="shared" si="196"/>
        <v/>
      </c>
      <c r="X288" s="33" t="str">
        <f t="shared" si="196"/>
        <v/>
      </c>
      <c r="Y288" s="33" t="str">
        <f t="shared" si="196"/>
        <v/>
      </c>
      <c r="Z288" s="33" t="str">
        <f t="shared" si="196"/>
        <v/>
      </c>
      <c r="AA288" s="33" t="str">
        <f t="shared" si="196"/>
        <v/>
      </c>
      <c r="AB288" s="33" t="str">
        <f t="shared" si="196"/>
        <v/>
      </c>
      <c r="AC288" s="33" t="str">
        <f t="shared" si="196"/>
        <v/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>
      <c r="A300" s="404"/>
      <c r="B300" s="405" t="s">
        <v>215</v>
      </c>
    </row>
    <row r="301" spans="1:40" s="8" customFormat="1">
      <c r="A301" s="640" t="s">
        <v>22</v>
      </c>
      <c r="B301" s="642" t="s">
        <v>216</v>
      </c>
      <c r="C301" s="644" t="s">
        <v>0</v>
      </c>
      <c r="D301" s="385" t="str">
        <f t="shared" ref="D301:AG301" si="197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/>
      </c>
      <c r="T301" s="385" t="str">
        <f t="shared" si="197"/>
        <v/>
      </c>
      <c r="U301" s="385" t="str">
        <f t="shared" si="197"/>
        <v/>
      </c>
      <c r="V301" s="385" t="str">
        <f t="shared" si="197"/>
        <v/>
      </c>
      <c r="W301" s="385" t="str">
        <f t="shared" si="197"/>
        <v/>
      </c>
      <c r="X301" s="385" t="str">
        <f t="shared" si="197"/>
        <v/>
      </c>
      <c r="Y301" s="385" t="str">
        <f t="shared" si="197"/>
        <v/>
      </c>
      <c r="Z301" s="385" t="str">
        <f t="shared" si="197"/>
        <v/>
      </c>
      <c r="AA301" s="385" t="str">
        <f t="shared" si="197"/>
        <v/>
      </c>
      <c r="AB301" s="385" t="str">
        <f t="shared" si="197"/>
        <v/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40" s="8" customFormat="1">
      <c r="A302" s="641"/>
      <c r="B302" s="643"/>
      <c r="C302" s="645"/>
      <c r="D302" s="33">
        <f t="shared" ref="D302:AG302" si="198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 t="str">
        <f t="shared" si="198"/>
        <v/>
      </c>
      <c r="T302" s="33" t="str">
        <f t="shared" si="198"/>
        <v/>
      </c>
      <c r="U302" s="33" t="str">
        <f t="shared" si="198"/>
        <v/>
      </c>
      <c r="V302" s="33" t="str">
        <f t="shared" si="198"/>
        <v/>
      </c>
      <c r="W302" s="33" t="str">
        <f t="shared" si="198"/>
        <v/>
      </c>
      <c r="X302" s="33" t="str">
        <f t="shared" si="198"/>
        <v/>
      </c>
      <c r="Y302" s="33" t="str">
        <f t="shared" si="198"/>
        <v/>
      </c>
      <c r="Z302" s="33" t="str">
        <f t="shared" si="198"/>
        <v/>
      </c>
      <c r="AA302" s="33" t="str">
        <f t="shared" si="198"/>
        <v/>
      </c>
      <c r="AB302" s="33" t="str">
        <f t="shared" si="198"/>
        <v/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40" s="70" customFormat="1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t="shared" ref="E303:AG303" si="199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 t="str">
        <f t="shared" si="199"/>
        <v/>
      </c>
      <c r="T303" s="84" t="str">
        <f t="shared" si="199"/>
        <v/>
      </c>
      <c r="U303" s="84" t="str">
        <f t="shared" si="199"/>
        <v/>
      </c>
      <c r="V303" s="84" t="str">
        <f t="shared" si="199"/>
        <v/>
      </c>
      <c r="W303" s="84" t="str">
        <f t="shared" si="199"/>
        <v/>
      </c>
      <c r="X303" s="84" t="str">
        <f t="shared" si="199"/>
        <v/>
      </c>
      <c r="Y303" s="84" t="str">
        <f t="shared" si="199"/>
        <v/>
      </c>
      <c r="Z303" s="84" t="str">
        <f t="shared" si="199"/>
        <v/>
      </c>
      <c r="AA303" s="84" t="str">
        <f t="shared" si="199"/>
        <v/>
      </c>
      <c r="AB303" s="84" t="str">
        <f t="shared" si="199"/>
        <v/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t="shared" ref="E304:AG304" si="200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 t="str">
        <f t="shared" si="200"/>
        <v/>
      </c>
      <c r="T304" s="88" t="str">
        <f t="shared" si="200"/>
        <v/>
      </c>
      <c r="U304" s="88" t="str">
        <f t="shared" si="200"/>
        <v/>
      </c>
      <c r="V304" s="88" t="str">
        <f t="shared" si="200"/>
        <v/>
      </c>
      <c r="W304" s="88" t="str">
        <f t="shared" si="200"/>
        <v/>
      </c>
      <c r="X304" s="88" t="str">
        <f t="shared" si="200"/>
        <v/>
      </c>
      <c r="Y304" s="88" t="str">
        <f t="shared" si="200"/>
        <v/>
      </c>
      <c r="Z304" s="88" t="str">
        <f t="shared" si="200"/>
        <v/>
      </c>
      <c r="AA304" s="88" t="str">
        <f t="shared" si="200"/>
        <v/>
      </c>
      <c r="AB304" s="88" t="str">
        <f t="shared" si="200"/>
        <v/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t="shared" ref="E305:AG305" si="201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/>
      </c>
      <c r="T305" s="282" t="str">
        <f t="shared" si="201"/>
        <v/>
      </c>
      <c r="U305" s="282" t="str">
        <f t="shared" si="201"/>
        <v/>
      </c>
      <c r="V305" s="282" t="str">
        <f t="shared" si="201"/>
        <v/>
      </c>
      <c r="W305" s="282" t="str">
        <f t="shared" si="201"/>
        <v/>
      </c>
      <c r="X305" s="282" t="str">
        <f t="shared" si="201"/>
        <v/>
      </c>
      <c r="Y305" s="282" t="str">
        <f t="shared" si="201"/>
        <v/>
      </c>
      <c r="Z305" s="282" t="str">
        <f t="shared" si="201"/>
        <v/>
      </c>
      <c r="AA305" s="282" t="str">
        <f t="shared" si="201"/>
        <v/>
      </c>
      <c r="AB305" s="282" t="str">
        <f t="shared" si="201"/>
        <v/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t="shared" ref="E306:AG306" si="202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/>
      </c>
      <c r="T306" s="89" t="str">
        <f t="shared" si="202"/>
        <v/>
      </c>
      <c r="U306" s="89" t="str">
        <f t="shared" si="202"/>
        <v/>
      </c>
      <c r="V306" s="89" t="str">
        <f t="shared" si="202"/>
        <v/>
      </c>
      <c r="W306" s="89" t="str">
        <f t="shared" si="202"/>
        <v/>
      </c>
      <c r="X306" s="89" t="str">
        <f t="shared" si="202"/>
        <v/>
      </c>
      <c r="Y306" s="89" t="str">
        <f t="shared" si="202"/>
        <v/>
      </c>
      <c r="Z306" s="89" t="str">
        <f t="shared" si="202"/>
        <v/>
      </c>
      <c r="AA306" s="89" t="str">
        <f t="shared" si="202"/>
        <v/>
      </c>
      <c r="AB306" s="89" t="str">
        <f t="shared" si="202"/>
        <v/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t="shared" ref="E307:AG307" si="203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/>
      </c>
      <c r="T307" s="90" t="str">
        <f t="shared" si="203"/>
        <v/>
      </c>
      <c r="U307" s="90" t="str">
        <f t="shared" si="203"/>
        <v/>
      </c>
      <c r="V307" s="90" t="str">
        <f t="shared" si="203"/>
        <v/>
      </c>
      <c r="W307" s="90" t="str">
        <f t="shared" si="203"/>
        <v/>
      </c>
      <c r="X307" s="90" t="str">
        <f t="shared" si="203"/>
        <v/>
      </c>
      <c r="Y307" s="90" t="str">
        <f t="shared" si="203"/>
        <v/>
      </c>
      <c r="Z307" s="90" t="str">
        <f t="shared" si="203"/>
        <v/>
      </c>
      <c r="AA307" s="90" t="str">
        <f t="shared" si="203"/>
        <v/>
      </c>
      <c r="AB307" s="90" t="str">
        <f t="shared" si="203"/>
        <v/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>
      <c r="A310" s="404"/>
      <c r="B310" s="405" t="s">
        <v>227</v>
      </c>
    </row>
    <row r="311" spans="1:40" s="8" customFormat="1">
      <c r="A311" s="640" t="s">
        <v>125</v>
      </c>
      <c r="B311" s="642" t="s">
        <v>228</v>
      </c>
      <c r="C311" s="644" t="s">
        <v>0</v>
      </c>
      <c r="D311" s="385" t="str">
        <f t="shared" ref="D311:AG311" si="204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/>
      </c>
      <c r="T311" s="385" t="str">
        <f t="shared" si="204"/>
        <v/>
      </c>
      <c r="U311" s="385" t="str">
        <f t="shared" si="204"/>
        <v/>
      </c>
      <c r="V311" s="385" t="str">
        <f t="shared" si="204"/>
        <v/>
      </c>
      <c r="W311" s="385" t="str">
        <f t="shared" si="204"/>
        <v/>
      </c>
      <c r="X311" s="385" t="str">
        <f t="shared" si="204"/>
        <v/>
      </c>
      <c r="Y311" s="385" t="str">
        <f t="shared" si="204"/>
        <v/>
      </c>
      <c r="Z311" s="385" t="str">
        <f t="shared" si="204"/>
        <v/>
      </c>
      <c r="AA311" s="385" t="str">
        <f t="shared" si="204"/>
        <v/>
      </c>
      <c r="AB311" s="385" t="str">
        <f t="shared" si="204"/>
        <v/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40" s="8" customFormat="1">
      <c r="A312" s="641"/>
      <c r="B312" s="643"/>
      <c r="C312" s="645"/>
      <c r="D312" s="33">
        <f t="shared" ref="D312:AG312" si="205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 t="str">
        <f t="shared" si="205"/>
        <v/>
      </c>
      <c r="T312" s="33" t="str">
        <f t="shared" si="205"/>
        <v/>
      </c>
      <c r="U312" s="33" t="str">
        <f t="shared" si="205"/>
        <v/>
      </c>
      <c r="V312" s="33" t="str">
        <f t="shared" si="205"/>
        <v/>
      </c>
      <c r="W312" s="33" t="str">
        <f t="shared" si="205"/>
        <v/>
      </c>
      <c r="X312" s="33" t="str">
        <f t="shared" si="205"/>
        <v/>
      </c>
      <c r="Y312" s="33" t="str">
        <f t="shared" si="205"/>
        <v/>
      </c>
      <c r="Z312" s="33" t="str">
        <f t="shared" si="205"/>
        <v/>
      </c>
      <c r="AA312" s="33" t="str">
        <f t="shared" si="205"/>
        <v/>
      </c>
      <c r="AB312" s="33" t="str">
        <f t="shared" si="205"/>
        <v/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t="shared" ref="E316:AG316" si="20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/>
      </c>
      <c r="T316" s="409" t="str">
        <f t="shared" si="206"/>
        <v/>
      </c>
      <c r="U316" s="409" t="str">
        <f t="shared" si="206"/>
        <v/>
      </c>
      <c r="V316" s="409" t="str">
        <f t="shared" si="206"/>
        <v/>
      </c>
      <c r="W316" s="409" t="str">
        <f t="shared" si="206"/>
        <v/>
      </c>
      <c r="X316" s="409" t="str">
        <f t="shared" si="206"/>
        <v/>
      </c>
      <c r="Y316" s="409" t="str">
        <f t="shared" si="206"/>
        <v/>
      </c>
      <c r="Z316" s="409" t="str">
        <f t="shared" si="206"/>
        <v/>
      </c>
      <c r="AA316" s="409" t="str">
        <f t="shared" si="206"/>
        <v/>
      </c>
      <c r="AB316" s="409" t="str">
        <f t="shared" si="206"/>
        <v/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40" s="405" customFormat="1" ht="19.5" customHeight="1">
      <c r="A317" s="404"/>
      <c r="B317" s="405" t="s">
        <v>236</v>
      </c>
    </row>
    <row r="318" spans="1:40" s="8" customFormat="1">
      <c r="A318" s="640" t="s">
        <v>123</v>
      </c>
      <c r="B318" s="642" t="s">
        <v>237</v>
      </c>
      <c r="C318" s="644" t="s">
        <v>0</v>
      </c>
      <c r="D318" s="385" t="str">
        <f t="shared" ref="D318:AG318" si="207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/>
      </c>
      <c r="T318" s="385" t="str">
        <f t="shared" si="207"/>
        <v/>
      </c>
      <c r="U318" s="385" t="str">
        <f t="shared" si="207"/>
        <v/>
      </c>
      <c r="V318" s="385" t="str">
        <f t="shared" si="207"/>
        <v/>
      </c>
      <c r="W318" s="385" t="str">
        <f t="shared" si="207"/>
        <v/>
      </c>
      <c r="X318" s="385" t="str">
        <f t="shared" si="207"/>
        <v/>
      </c>
      <c r="Y318" s="385" t="str">
        <f t="shared" si="207"/>
        <v/>
      </c>
      <c r="Z318" s="385" t="str">
        <f t="shared" si="207"/>
        <v/>
      </c>
      <c r="AA318" s="385" t="str">
        <f t="shared" si="207"/>
        <v/>
      </c>
      <c r="AB318" s="385" t="str">
        <f t="shared" si="207"/>
        <v/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40" s="8" customFormat="1">
      <c r="A319" s="641"/>
      <c r="B319" s="643"/>
      <c r="C319" s="645"/>
      <c r="D319" s="33">
        <f t="shared" ref="D319:AG319" si="208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 t="str">
        <f t="shared" si="208"/>
        <v/>
      </c>
      <c r="T319" s="33" t="str">
        <f t="shared" si="208"/>
        <v/>
      </c>
      <c r="U319" s="33" t="str">
        <f t="shared" si="208"/>
        <v/>
      </c>
      <c r="V319" s="33" t="str">
        <f t="shared" si="208"/>
        <v/>
      </c>
      <c r="W319" s="33" t="str">
        <f t="shared" si="208"/>
        <v/>
      </c>
      <c r="X319" s="33" t="str">
        <f t="shared" si="208"/>
        <v/>
      </c>
      <c r="Y319" s="33" t="str">
        <f t="shared" si="208"/>
        <v/>
      </c>
      <c r="Z319" s="33" t="str">
        <f t="shared" si="208"/>
        <v/>
      </c>
      <c r="AA319" s="33" t="str">
        <f t="shared" si="208"/>
        <v/>
      </c>
      <c r="AB319" s="33" t="str">
        <f t="shared" si="208"/>
        <v/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>
      <c r="A327" s="401" t="s">
        <v>244</v>
      </c>
      <c r="B327" s="402" t="s">
        <v>139</v>
      </c>
      <c r="H327" s="403"/>
    </row>
    <row r="328" spans="1:40" s="405" customFormat="1" ht="19.5" customHeight="1">
      <c r="A328" s="404"/>
      <c r="B328" s="405" t="s">
        <v>245</v>
      </c>
    </row>
    <row r="329" spans="1:40" s="8" customFormat="1">
      <c r="A329" s="640" t="s">
        <v>22</v>
      </c>
      <c r="B329" s="642" t="s">
        <v>247</v>
      </c>
      <c r="C329" s="644" t="s">
        <v>0</v>
      </c>
      <c r="D329" s="385" t="str">
        <f t="shared" ref="D329:AG329" si="215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/>
      </c>
      <c r="T329" s="385" t="str">
        <f t="shared" si="215"/>
        <v/>
      </c>
      <c r="U329" s="385" t="str">
        <f t="shared" si="215"/>
        <v/>
      </c>
      <c r="V329" s="385" t="str">
        <f t="shared" si="215"/>
        <v/>
      </c>
      <c r="W329" s="385" t="str">
        <f t="shared" si="215"/>
        <v/>
      </c>
      <c r="X329" s="385" t="str">
        <f t="shared" si="215"/>
        <v/>
      </c>
      <c r="Y329" s="385" t="str">
        <f t="shared" si="215"/>
        <v/>
      </c>
      <c r="Z329" s="385" t="str">
        <f t="shared" si="215"/>
        <v/>
      </c>
      <c r="AA329" s="385" t="str">
        <f t="shared" si="215"/>
        <v/>
      </c>
      <c r="AB329" s="385" t="str">
        <f t="shared" si="215"/>
        <v/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40" s="8" customFormat="1">
      <c r="A330" s="641"/>
      <c r="B330" s="643"/>
      <c r="C330" s="645"/>
      <c r="D330" s="33">
        <f t="shared" ref="D330:AG330" si="216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 t="str">
        <f t="shared" si="216"/>
        <v/>
      </c>
      <c r="T330" s="33" t="str">
        <f t="shared" si="216"/>
        <v/>
      </c>
      <c r="U330" s="33" t="str">
        <f t="shared" si="216"/>
        <v/>
      </c>
      <c r="V330" s="33" t="str">
        <f t="shared" si="216"/>
        <v/>
      </c>
      <c r="W330" s="33" t="str">
        <f t="shared" si="216"/>
        <v/>
      </c>
      <c r="X330" s="33" t="str">
        <f t="shared" si="216"/>
        <v/>
      </c>
      <c r="Y330" s="33" t="str">
        <f t="shared" si="216"/>
        <v/>
      </c>
      <c r="Z330" s="33" t="str">
        <f t="shared" si="216"/>
        <v/>
      </c>
      <c r="AA330" s="33" t="str">
        <f t="shared" si="216"/>
        <v/>
      </c>
      <c r="AB330" s="33" t="str">
        <f t="shared" si="216"/>
        <v/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40" s="69" customFormat="1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t="shared" ref="E341:AG341" si="238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 t="str">
        <f t="shared" si="238"/>
        <v/>
      </c>
      <c r="T341" s="84" t="str">
        <f t="shared" si="238"/>
        <v/>
      </c>
      <c r="U341" s="84" t="str">
        <f t="shared" si="238"/>
        <v/>
      </c>
      <c r="V341" s="84" t="str">
        <f t="shared" si="238"/>
        <v/>
      </c>
      <c r="W341" s="84" t="str">
        <f t="shared" si="238"/>
        <v/>
      </c>
      <c r="X341" s="84" t="str">
        <f t="shared" si="238"/>
        <v/>
      </c>
      <c r="Y341" s="84" t="str">
        <f t="shared" si="238"/>
        <v/>
      </c>
      <c r="Z341" s="84" t="str">
        <f t="shared" si="238"/>
        <v/>
      </c>
      <c r="AA341" s="84" t="str">
        <f t="shared" si="238"/>
        <v/>
      </c>
      <c r="AB341" s="84" t="str">
        <f t="shared" si="238"/>
        <v/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t="shared" ref="E342:AG342" si="239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 t="str">
        <f t="shared" si="239"/>
        <v/>
      </c>
      <c r="T342" s="88" t="str">
        <f t="shared" si="239"/>
        <v/>
      </c>
      <c r="U342" s="88" t="str">
        <f t="shared" si="239"/>
        <v/>
      </c>
      <c r="V342" s="88" t="str">
        <f t="shared" si="239"/>
        <v/>
      </c>
      <c r="W342" s="88" t="str">
        <f t="shared" si="239"/>
        <v/>
      </c>
      <c r="X342" s="88" t="str">
        <f t="shared" si="239"/>
        <v/>
      </c>
      <c r="Y342" s="88" t="str">
        <f t="shared" si="239"/>
        <v/>
      </c>
      <c r="Z342" s="88" t="str">
        <f t="shared" si="239"/>
        <v/>
      </c>
      <c r="AA342" s="88" t="str">
        <f t="shared" si="239"/>
        <v/>
      </c>
      <c r="AB342" s="88" t="str">
        <f t="shared" si="239"/>
        <v/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t="shared" ref="E343:AG343" si="240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 t="str">
        <f t="shared" si="240"/>
        <v/>
      </c>
      <c r="T343" s="74" t="str">
        <f t="shared" si="240"/>
        <v/>
      </c>
      <c r="U343" s="74" t="str">
        <f t="shared" si="240"/>
        <v/>
      </c>
      <c r="V343" s="74" t="str">
        <f t="shared" si="240"/>
        <v/>
      </c>
      <c r="W343" s="74" t="str">
        <f t="shared" si="240"/>
        <v/>
      </c>
      <c r="X343" s="74" t="str">
        <f t="shared" si="240"/>
        <v/>
      </c>
      <c r="Y343" s="74" t="str">
        <f t="shared" si="240"/>
        <v/>
      </c>
      <c r="Z343" s="74" t="str">
        <f t="shared" si="240"/>
        <v/>
      </c>
      <c r="AA343" s="74" t="str">
        <f t="shared" si="240"/>
        <v/>
      </c>
      <c r="AB343" s="74" t="str">
        <f t="shared" si="240"/>
        <v/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t="shared" ref="E344:AG344" si="241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 t="str">
        <f t="shared" si="241"/>
        <v/>
      </c>
      <c r="T344" s="115" t="str">
        <f t="shared" si="241"/>
        <v/>
      </c>
      <c r="U344" s="115" t="str">
        <f t="shared" si="241"/>
        <v/>
      </c>
      <c r="V344" s="115" t="str">
        <f t="shared" si="241"/>
        <v/>
      </c>
      <c r="W344" s="115" t="str">
        <f t="shared" si="241"/>
        <v/>
      </c>
      <c r="X344" s="115" t="str">
        <f t="shared" si="241"/>
        <v/>
      </c>
      <c r="Y344" s="115" t="str">
        <f t="shared" si="241"/>
        <v/>
      </c>
      <c r="Z344" s="115" t="str">
        <f t="shared" si="241"/>
        <v/>
      </c>
      <c r="AA344" s="115" t="str">
        <f t="shared" si="241"/>
        <v/>
      </c>
      <c r="AB344" s="115" t="str">
        <f t="shared" si="241"/>
        <v/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t="shared" ref="E345:AG345" si="242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 t="str">
        <f t="shared" si="242"/>
        <v/>
      </c>
      <c r="T345" s="326" t="str">
        <f t="shared" si="242"/>
        <v/>
      </c>
      <c r="U345" s="326" t="str">
        <f t="shared" si="242"/>
        <v/>
      </c>
      <c r="V345" s="326" t="str">
        <f t="shared" si="242"/>
        <v/>
      </c>
      <c r="W345" s="326" t="str">
        <f t="shared" si="242"/>
        <v/>
      </c>
      <c r="X345" s="326" t="str">
        <f t="shared" si="242"/>
        <v/>
      </c>
      <c r="Y345" s="326" t="str">
        <f t="shared" si="242"/>
        <v/>
      </c>
      <c r="Z345" s="326" t="str">
        <f t="shared" si="242"/>
        <v/>
      </c>
      <c r="AA345" s="326" t="str">
        <f t="shared" si="242"/>
        <v/>
      </c>
      <c r="AB345" s="326" t="str">
        <f t="shared" si="242"/>
        <v/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33" s="405" customFormat="1" ht="19.5" customHeight="1">
      <c r="A346" s="404"/>
      <c r="B346" s="405" t="s">
        <v>252</v>
      </c>
    </row>
    <row r="347" spans="1:33" s="8" customFormat="1">
      <c r="A347" s="640" t="s">
        <v>10</v>
      </c>
      <c r="B347" s="642" t="s">
        <v>2</v>
      </c>
      <c r="C347" s="644" t="s">
        <v>0</v>
      </c>
      <c r="D347" s="385" t="str">
        <f t="shared" ref="D347:AG347" si="243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/>
      </c>
      <c r="T347" s="385" t="str">
        <f t="shared" si="243"/>
        <v/>
      </c>
      <c r="U347" s="385" t="str">
        <f t="shared" si="243"/>
        <v/>
      </c>
      <c r="V347" s="385" t="str">
        <f t="shared" si="243"/>
        <v/>
      </c>
      <c r="W347" s="385" t="str">
        <f t="shared" si="243"/>
        <v/>
      </c>
      <c r="X347" s="385" t="str">
        <f t="shared" si="243"/>
        <v/>
      </c>
      <c r="Y347" s="385" t="str">
        <f t="shared" si="243"/>
        <v/>
      </c>
      <c r="Z347" s="385" t="str">
        <f t="shared" si="243"/>
        <v/>
      </c>
      <c r="AA347" s="385" t="str">
        <f t="shared" si="243"/>
        <v/>
      </c>
      <c r="AB347" s="385" t="str">
        <f t="shared" si="243"/>
        <v/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>
      <c r="A348" s="641"/>
      <c r="B348" s="643"/>
      <c r="C348" s="645"/>
      <c r="D348" s="33">
        <f t="shared" ref="D348:AG348" si="244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 t="str">
        <f t="shared" si="244"/>
        <v/>
      </c>
      <c r="T348" s="33" t="str">
        <f t="shared" si="244"/>
        <v/>
      </c>
      <c r="U348" s="33" t="str">
        <f t="shared" si="244"/>
        <v/>
      </c>
      <c r="V348" s="33" t="str">
        <f t="shared" si="244"/>
        <v/>
      </c>
      <c r="W348" s="33" t="str">
        <f t="shared" si="244"/>
        <v/>
      </c>
      <c r="X348" s="33" t="str">
        <f t="shared" si="244"/>
        <v/>
      </c>
      <c r="Y348" s="33" t="str">
        <f t="shared" si="244"/>
        <v/>
      </c>
      <c r="Z348" s="33" t="str">
        <f t="shared" si="244"/>
        <v/>
      </c>
      <c r="AA348" s="33" t="str">
        <f t="shared" si="244"/>
        <v/>
      </c>
      <c r="AB348" s="33" t="str">
        <f t="shared" si="244"/>
        <v/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t="shared" ref="E359:AG359" si="285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 t="str">
        <f t="shared" si="285"/>
        <v/>
      </c>
      <c r="T359" s="84" t="str">
        <f t="shared" si="285"/>
        <v/>
      </c>
      <c r="U359" s="84" t="str">
        <f t="shared" si="285"/>
        <v/>
      </c>
      <c r="V359" s="84" t="str">
        <f t="shared" si="285"/>
        <v/>
      </c>
      <c r="W359" s="84" t="str">
        <f t="shared" si="285"/>
        <v/>
      </c>
      <c r="X359" s="84" t="str">
        <f t="shared" si="285"/>
        <v/>
      </c>
      <c r="Y359" s="84" t="str">
        <f t="shared" si="285"/>
        <v/>
      </c>
      <c r="Z359" s="84" t="str">
        <f t="shared" si="285"/>
        <v/>
      </c>
      <c r="AA359" s="84" t="str">
        <f t="shared" si="285"/>
        <v/>
      </c>
      <c r="AB359" s="84" t="str">
        <f t="shared" si="285"/>
        <v/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t="shared" ref="E360:AG360" si="286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 t="str">
        <f t="shared" si="286"/>
        <v/>
      </c>
      <c r="T360" s="88" t="str">
        <f t="shared" si="286"/>
        <v/>
      </c>
      <c r="U360" s="88" t="str">
        <f t="shared" si="286"/>
        <v/>
      </c>
      <c r="V360" s="88" t="str">
        <f t="shared" si="286"/>
        <v/>
      </c>
      <c r="W360" s="88" t="str">
        <f t="shared" si="286"/>
        <v/>
      </c>
      <c r="X360" s="88" t="str">
        <f t="shared" si="286"/>
        <v/>
      </c>
      <c r="Y360" s="88" t="str">
        <f t="shared" si="286"/>
        <v/>
      </c>
      <c r="Z360" s="88" t="str">
        <f t="shared" si="286"/>
        <v/>
      </c>
      <c r="AA360" s="88" t="str">
        <f t="shared" si="286"/>
        <v/>
      </c>
      <c r="AB360" s="88" t="str">
        <f t="shared" si="286"/>
        <v/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t="shared" ref="E361:AG361" si="287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 t="str">
        <f t="shared" si="287"/>
        <v/>
      </c>
      <c r="T361" s="74" t="str">
        <f t="shared" si="287"/>
        <v/>
      </c>
      <c r="U361" s="74" t="str">
        <f t="shared" si="287"/>
        <v/>
      </c>
      <c r="V361" s="74" t="str">
        <f t="shared" si="287"/>
        <v/>
      </c>
      <c r="W361" s="74" t="str">
        <f t="shared" si="287"/>
        <v/>
      </c>
      <c r="X361" s="74" t="str">
        <f t="shared" si="287"/>
        <v/>
      </c>
      <c r="Y361" s="74" t="str">
        <f t="shared" si="287"/>
        <v/>
      </c>
      <c r="Z361" s="74" t="str">
        <f t="shared" si="287"/>
        <v/>
      </c>
      <c r="AA361" s="74" t="str">
        <f t="shared" si="287"/>
        <v/>
      </c>
      <c r="AB361" s="74" t="str">
        <f t="shared" si="287"/>
        <v/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t="shared" ref="E362:AG362" si="288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 t="str">
        <f t="shared" si="288"/>
        <v/>
      </c>
      <c r="T362" s="115" t="str">
        <f t="shared" si="288"/>
        <v/>
      </c>
      <c r="U362" s="115" t="str">
        <f t="shared" si="288"/>
        <v/>
      </c>
      <c r="V362" s="115" t="str">
        <f t="shared" si="288"/>
        <v/>
      </c>
      <c r="W362" s="115" t="str">
        <f t="shared" si="288"/>
        <v/>
      </c>
      <c r="X362" s="115" t="str">
        <f t="shared" si="288"/>
        <v/>
      </c>
      <c r="Y362" s="115" t="str">
        <f t="shared" si="288"/>
        <v/>
      </c>
      <c r="Z362" s="115" t="str">
        <f t="shared" si="288"/>
        <v/>
      </c>
      <c r="AA362" s="115" t="str">
        <f t="shared" si="288"/>
        <v/>
      </c>
      <c r="AB362" s="115" t="str">
        <f t="shared" si="288"/>
        <v/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t="shared" ref="E363:AG363" si="289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 t="str">
        <f t="shared" si="289"/>
        <v/>
      </c>
      <c r="T363" s="326" t="str">
        <f t="shared" si="289"/>
        <v/>
      </c>
      <c r="U363" s="326" t="str">
        <f t="shared" si="289"/>
        <v/>
      </c>
      <c r="V363" s="326" t="str">
        <f t="shared" si="289"/>
        <v/>
      </c>
      <c r="W363" s="326" t="str">
        <f t="shared" si="289"/>
        <v/>
      </c>
      <c r="X363" s="326" t="str">
        <f t="shared" si="289"/>
        <v/>
      </c>
      <c r="Y363" s="326" t="str">
        <f t="shared" si="289"/>
        <v/>
      </c>
      <c r="Z363" s="326" t="str">
        <f t="shared" si="289"/>
        <v/>
      </c>
      <c r="AA363" s="326" t="str">
        <f t="shared" si="289"/>
        <v/>
      </c>
      <c r="AB363" s="326" t="str">
        <f t="shared" si="289"/>
        <v/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33" s="396" customFormat="1" ht="19.5" customHeight="1">
      <c r="A364" s="395"/>
      <c r="B364" s="396" t="s">
        <v>253</v>
      </c>
    </row>
    <row r="365" spans="1:33" s="8" customFormat="1">
      <c r="A365" s="640" t="s">
        <v>10</v>
      </c>
      <c r="B365" s="642" t="s">
        <v>2</v>
      </c>
      <c r="C365" s="644" t="s">
        <v>0</v>
      </c>
      <c r="D365" s="385" t="str">
        <f t="shared" ref="D365:AG365" si="290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/>
      </c>
      <c r="T365" s="385" t="str">
        <f t="shared" si="290"/>
        <v/>
      </c>
      <c r="U365" s="385" t="str">
        <f t="shared" si="290"/>
        <v/>
      </c>
      <c r="V365" s="385" t="str">
        <f t="shared" si="290"/>
        <v/>
      </c>
      <c r="W365" s="385" t="str">
        <f t="shared" si="290"/>
        <v/>
      </c>
      <c r="X365" s="385" t="str">
        <f t="shared" si="290"/>
        <v/>
      </c>
      <c r="Y365" s="385" t="str">
        <f t="shared" si="290"/>
        <v/>
      </c>
      <c r="Z365" s="385" t="str">
        <f t="shared" si="290"/>
        <v/>
      </c>
      <c r="AA365" s="385" t="str">
        <f t="shared" si="290"/>
        <v/>
      </c>
      <c r="AB365" s="385" t="str">
        <f t="shared" si="290"/>
        <v/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>
      <c r="A366" s="641"/>
      <c r="B366" s="643"/>
      <c r="C366" s="645"/>
      <c r="D366" s="33">
        <f t="shared" ref="D366:AG366" si="291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 t="str">
        <f t="shared" si="291"/>
        <v/>
      </c>
      <c r="T366" s="33" t="str">
        <f t="shared" si="291"/>
        <v/>
      </c>
      <c r="U366" s="33" t="str">
        <f t="shared" si="291"/>
        <v/>
      </c>
      <c r="V366" s="33" t="str">
        <f t="shared" si="291"/>
        <v/>
      </c>
      <c r="W366" s="33" t="str">
        <f t="shared" si="291"/>
        <v/>
      </c>
      <c r="X366" s="33" t="str">
        <f t="shared" si="291"/>
        <v/>
      </c>
      <c r="Y366" s="33" t="str">
        <f t="shared" si="291"/>
        <v/>
      </c>
      <c r="Z366" s="33" t="str">
        <f t="shared" si="291"/>
        <v/>
      </c>
      <c r="AA366" s="33" t="str">
        <f t="shared" si="291"/>
        <v/>
      </c>
      <c r="AB366" s="33" t="str">
        <f t="shared" si="291"/>
        <v/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t="shared" ref="E367:AG367" si="292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 t="str">
        <f t="shared" si="292"/>
        <v/>
      </c>
      <c r="T367" s="115" t="str">
        <f t="shared" si="292"/>
        <v/>
      </c>
      <c r="U367" s="115" t="str">
        <f t="shared" si="292"/>
        <v/>
      </c>
      <c r="V367" s="115" t="str">
        <f t="shared" si="292"/>
        <v/>
      </c>
      <c r="W367" s="115" t="str">
        <f t="shared" si="292"/>
        <v/>
      </c>
      <c r="X367" s="115" t="str">
        <f t="shared" si="292"/>
        <v/>
      </c>
      <c r="Y367" s="115" t="str">
        <f t="shared" si="292"/>
        <v/>
      </c>
      <c r="Z367" s="115" t="str">
        <f t="shared" si="292"/>
        <v/>
      </c>
      <c r="AA367" s="115" t="str">
        <f t="shared" si="292"/>
        <v/>
      </c>
      <c r="AB367" s="115" t="str">
        <f t="shared" si="292"/>
        <v/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t="shared" ref="E368:AG368" si="293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 t="str">
        <f t="shared" si="293"/>
        <v/>
      </c>
      <c r="T368" s="117" t="str">
        <f t="shared" si="293"/>
        <v/>
      </c>
      <c r="U368" s="117" t="str">
        <f t="shared" si="293"/>
        <v/>
      </c>
      <c r="V368" s="117" t="str">
        <f t="shared" si="293"/>
        <v/>
      </c>
      <c r="W368" s="117" t="str">
        <f t="shared" si="293"/>
        <v/>
      </c>
      <c r="X368" s="117" t="str">
        <f t="shared" si="293"/>
        <v/>
      </c>
      <c r="Y368" s="117" t="str">
        <f t="shared" si="293"/>
        <v/>
      </c>
      <c r="Z368" s="117" t="str">
        <f t="shared" si="293"/>
        <v/>
      </c>
      <c r="AA368" s="117" t="str">
        <f t="shared" si="293"/>
        <v/>
      </c>
      <c r="AB368" s="117" t="str">
        <f t="shared" si="293"/>
        <v/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t="shared" ref="E369:AG369" si="294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 t="str">
        <f t="shared" si="294"/>
        <v/>
      </c>
      <c r="T369" s="84" t="str">
        <f t="shared" si="294"/>
        <v/>
      </c>
      <c r="U369" s="84" t="str">
        <f t="shared" si="294"/>
        <v/>
      </c>
      <c r="V369" s="84" t="str">
        <f t="shared" si="294"/>
        <v/>
      </c>
      <c r="W369" s="84" t="str">
        <f t="shared" si="294"/>
        <v/>
      </c>
      <c r="X369" s="84" t="str">
        <f t="shared" si="294"/>
        <v/>
      </c>
      <c r="Y369" s="84" t="str">
        <f t="shared" si="294"/>
        <v/>
      </c>
      <c r="Z369" s="84" t="str">
        <f t="shared" si="294"/>
        <v/>
      </c>
      <c r="AA369" s="84" t="str">
        <f t="shared" si="294"/>
        <v/>
      </c>
      <c r="AB369" s="84" t="str">
        <f t="shared" si="294"/>
        <v/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t="shared" ref="E370:AG370" si="295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 t="str">
        <f t="shared" si="295"/>
        <v/>
      </c>
      <c r="T370" s="122" t="str">
        <f t="shared" si="295"/>
        <v/>
      </c>
      <c r="U370" s="122" t="str">
        <f t="shared" si="295"/>
        <v/>
      </c>
      <c r="V370" s="122" t="str">
        <f t="shared" si="295"/>
        <v/>
      </c>
      <c r="W370" s="122" t="str">
        <f t="shared" si="295"/>
        <v/>
      </c>
      <c r="X370" s="122" t="str">
        <f t="shared" si="295"/>
        <v/>
      </c>
      <c r="Y370" s="122" t="str">
        <f t="shared" si="295"/>
        <v/>
      </c>
      <c r="Z370" s="122" t="str">
        <f t="shared" si="295"/>
        <v/>
      </c>
      <c r="AA370" s="122" t="str">
        <f t="shared" si="295"/>
        <v/>
      </c>
      <c r="AB370" s="122" t="str">
        <f t="shared" si="295"/>
        <v/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66" s="75" customFormat="1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t="shared" ref="E371:AG371" si="296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 t="str">
        <f t="shared" si="296"/>
        <v/>
      </c>
      <c r="T371" s="272" t="str">
        <f t="shared" si="296"/>
        <v/>
      </c>
      <c r="U371" s="272" t="str">
        <f t="shared" si="296"/>
        <v/>
      </c>
      <c r="V371" s="272" t="str">
        <f t="shared" si="296"/>
        <v/>
      </c>
      <c r="W371" s="272" t="str">
        <f t="shared" si="296"/>
        <v/>
      </c>
      <c r="X371" s="272" t="str">
        <f t="shared" si="296"/>
        <v/>
      </c>
      <c r="Y371" s="272" t="str">
        <f t="shared" si="296"/>
        <v/>
      </c>
      <c r="Z371" s="272" t="str">
        <f t="shared" si="296"/>
        <v/>
      </c>
      <c r="AA371" s="272" t="str">
        <f t="shared" si="296"/>
        <v/>
      </c>
      <c r="AB371" s="272" t="str">
        <f t="shared" si="296"/>
        <v/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66" s="396" customFormat="1" ht="19.5" customHeight="1">
      <c r="A372" s="395"/>
      <c r="B372" s="396" t="s">
        <v>268</v>
      </c>
    </row>
    <row r="373" spans="1:66" s="8" customFormat="1">
      <c r="A373" s="640" t="s">
        <v>10</v>
      </c>
      <c r="B373" s="642" t="s">
        <v>2</v>
      </c>
      <c r="C373" s="644" t="s">
        <v>0</v>
      </c>
      <c r="D373" s="385" t="str">
        <f t="shared" ref="D373" si="297">IF(G$79="","",G$79)</f>
        <v>Faza oper.</v>
      </c>
      <c r="E373" s="385" t="str">
        <f t="shared" ref="E373" si="298">IF(H$79="","",H$79)</f>
        <v>Faza oper.</v>
      </c>
      <c r="F373" s="385" t="str">
        <f t="shared" ref="F373" si="299">IF(I$79="","",I$79)</f>
        <v>Faza oper.</v>
      </c>
      <c r="G373" s="385" t="str">
        <f t="shared" ref="G373" si="300">IF(J$79="","",J$79)</f>
        <v>Faza oper.</v>
      </c>
      <c r="H373" s="385" t="str">
        <f t="shared" ref="H373" si="301">IF(K$79="","",K$79)</f>
        <v>Faza oper.</v>
      </c>
      <c r="I373" s="385" t="str">
        <f t="shared" ref="I373" si="302">IF(L$79="","",L$79)</f>
        <v>Faza oper.</v>
      </c>
      <c r="J373" s="385" t="str">
        <f t="shared" ref="J373" si="303">IF(M$79="","",M$79)</f>
        <v>Faza oper.</v>
      </c>
      <c r="K373" s="385" t="str">
        <f t="shared" ref="K373" si="304">IF(N$79="","",N$79)</f>
        <v>Faza oper.</v>
      </c>
      <c r="L373" s="385" t="str">
        <f t="shared" ref="L373" si="305">IF(O$79="","",O$79)</f>
        <v>Faza oper.</v>
      </c>
      <c r="M373" s="385" t="str">
        <f t="shared" ref="M373" si="306">IF(P$79="","",P$79)</f>
        <v>Faza oper.</v>
      </c>
      <c r="N373" s="385" t="str">
        <f t="shared" ref="N373" si="307">IF(Q$79="","",Q$79)</f>
        <v>Faza oper.</v>
      </c>
      <c r="O373" s="385" t="str">
        <f t="shared" ref="O373" si="308">IF(R$79="","",R$79)</f>
        <v>Faza oper.</v>
      </c>
      <c r="P373" s="385" t="str">
        <f t="shared" ref="P373" si="309">IF(S$79="","",S$79)</f>
        <v>Faza oper.</v>
      </c>
      <c r="Q373" s="385" t="str">
        <f t="shared" ref="Q373" si="310">IF(T$79="","",T$79)</f>
        <v>Faza oper.</v>
      </c>
      <c r="R373" s="385" t="str">
        <f t="shared" ref="R373" si="311">IF(U$79="","",U$79)</f>
        <v>Faza oper.</v>
      </c>
      <c r="S373" s="385" t="str">
        <f t="shared" ref="S373" si="312">IF(V$79="","",V$79)</f>
        <v/>
      </c>
      <c r="T373" s="385" t="str">
        <f t="shared" ref="T373" si="313">IF(W$79="","",W$79)</f>
        <v/>
      </c>
      <c r="U373" s="385" t="str">
        <f t="shared" ref="U373" si="314">IF(X$79="","",X$79)</f>
        <v/>
      </c>
      <c r="V373" s="385" t="str">
        <f t="shared" ref="V373" si="315">IF(Y$79="","",Y$79)</f>
        <v/>
      </c>
      <c r="W373" s="385" t="str">
        <f t="shared" ref="W373" si="316">IF(Z$79="","",Z$79)</f>
        <v/>
      </c>
      <c r="X373" s="385" t="str">
        <f t="shared" ref="X373" si="317">IF(AA$79="","",AA$79)</f>
        <v/>
      </c>
      <c r="Y373" s="385" t="str">
        <f t="shared" ref="Y373" si="318">IF(AB$79="","",AB$79)</f>
        <v/>
      </c>
      <c r="Z373" s="385" t="str">
        <f t="shared" ref="Z373" si="319">IF(AC$79="","",AC$79)</f>
        <v/>
      </c>
      <c r="AA373" s="385" t="str">
        <f t="shared" ref="AA373" si="320">IF(AD$79="","",AD$79)</f>
        <v/>
      </c>
      <c r="AB373" s="385" t="str">
        <f t="shared" ref="AB373" si="321">IF(AE$79="","",AE$79)</f>
        <v/>
      </c>
      <c r="AC373" s="385" t="str">
        <f t="shared" ref="AC373" si="322">IF(AF$79="","",AF$79)</f>
        <v/>
      </c>
      <c r="AD373" s="385" t="str">
        <f t="shared" ref="AD373" si="323">IF(AG$79="","",AG$79)</f>
        <v/>
      </c>
      <c r="AE373" s="385" t="str">
        <f t="shared" ref="AE373" si="324">IF(AH$79="","",AH$79)</f>
        <v/>
      </c>
      <c r="AF373" s="385" t="str">
        <f t="shared" ref="AF373" si="325">IF(AI$79="","",AI$79)</f>
        <v/>
      </c>
      <c r="AG373" s="385" t="str">
        <f t="shared" ref="AG373" si="326">IF(AJ$79="","",AJ$79)</f>
        <v/>
      </c>
    </row>
    <row r="374" spans="1:66" s="8" customFormat="1">
      <c r="A374" s="641"/>
      <c r="B374" s="643"/>
      <c r="C374" s="645"/>
      <c r="D374" s="33">
        <f t="shared" ref="D374" si="327">IF(G$80="","",G$80)</f>
        <v>2016</v>
      </c>
      <c r="E374" s="33">
        <f t="shared" ref="E374" si="328">IF(H$80="","",H$80)</f>
        <v>2017</v>
      </c>
      <c r="F374" s="33">
        <f t="shared" ref="F374" si="329">IF(I$80="","",I$80)</f>
        <v>2018</v>
      </c>
      <c r="G374" s="33">
        <f t="shared" ref="G374" si="330">IF(J$80="","",J$80)</f>
        <v>2019</v>
      </c>
      <c r="H374" s="33">
        <f t="shared" ref="H374" si="331">IF(K$80="","",K$80)</f>
        <v>2020</v>
      </c>
      <c r="I374" s="33">
        <f t="shared" ref="I374" si="332">IF(L$80="","",L$80)</f>
        <v>2021</v>
      </c>
      <c r="J374" s="33">
        <f t="shared" ref="J374" si="333">IF(M$80="","",M$80)</f>
        <v>2022</v>
      </c>
      <c r="K374" s="33">
        <f t="shared" ref="K374" si="334">IF(N$80="","",N$80)</f>
        <v>2023</v>
      </c>
      <c r="L374" s="33">
        <f t="shared" ref="L374" si="335">IF(O$80="","",O$80)</f>
        <v>2024</v>
      </c>
      <c r="M374" s="33">
        <f t="shared" ref="M374" si="336">IF(P$80="","",P$80)</f>
        <v>2025</v>
      </c>
      <c r="N374" s="33">
        <f t="shared" ref="N374" si="337">IF(Q$80="","",Q$80)</f>
        <v>2026</v>
      </c>
      <c r="O374" s="33">
        <f t="shared" ref="O374" si="338">IF(R$80="","",R$80)</f>
        <v>2027</v>
      </c>
      <c r="P374" s="33">
        <f t="shared" ref="P374" si="339">IF(S$80="","",S$80)</f>
        <v>2028</v>
      </c>
      <c r="Q374" s="33">
        <f t="shared" ref="Q374" si="340">IF(T$80="","",T$80)</f>
        <v>2029</v>
      </c>
      <c r="R374" s="33">
        <f t="shared" ref="R374" si="341">IF(U$80="","",U$80)</f>
        <v>2030</v>
      </c>
      <c r="S374" s="33" t="str">
        <f t="shared" ref="S374" si="342">IF(V$80="","",V$80)</f>
        <v/>
      </c>
      <c r="T374" s="33" t="str">
        <f t="shared" ref="T374" si="343">IF(W$80="","",W$80)</f>
        <v/>
      </c>
      <c r="U374" s="33" t="str">
        <f t="shared" ref="U374" si="344">IF(X$80="","",X$80)</f>
        <v/>
      </c>
      <c r="V374" s="33" t="str">
        <f t="shared" ref="V374" si="345">IF(Y$80="","",Y$80)</f>
        <v/>
      </c>
      <c r="W374" s="33" t="str">
        <f t="shared" ref="W374" si="346">IF(Z$80="","",Z$80)</f>
        <v/>
      </c>
      <c r="X374" s="33" t="str">
        <f t="shared" ref="X374" si="347">IF(AA$80="","",AA$80)</f>
        <v/>
      </c>
      <c r="Y374" s="33" t="str">
        <f t="shared" ref="Y374" si="348">IF(AB$80="","",AB$80)</f>
        <v/>
      </c>
      <c r="Z374" s="33" t="str">
        <f t="shared" ref="Z374" si="349">IF(AC$80="","",AC$80)</f>
        <v/>
      </c>
      <c r="AA374" s="33" t="str">
        <f t="shared" ref="AA374" si="350">IF(AD$80="","",AD$80)</f>
        <v/>
      </c>
      <c r="AB374" s="33" t="str">
        <f t="shared" ref="AB374" si="351">IF(AE$80="","",AE$80)</f>
        <v/>
      </c>
      <c r="AC374" s="33" t="str">
        <f t="shared" ref="AC374" si="352">IF(AF$80="","",AF$80)</f>
        <v/>
      </c>
      <c r="AD374" s="33" t="str">
        <f t="shared" ref="AD374" si="353">IF(AG$80="","",AG$80)</f>
        <v/>
      </c>
      <c r="AE374" s="33" t="str">
        <f t="shared" ref="AE374" si="354">IF(AH$80="","",AH$80)</f>
        <v/>
      </c>
      <c r="AF374" s="33" t="str">
        <f t="shared" ref="AF374" si="355">IF(AI$80="","",AI$80)</f>
        <v/>
      </c>
      <c r="AG374" s="33" t="str">
        <f t="shared" ref="AG374" si="356">IF(AJ$80="","",AJ$80)</f>
        <v/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t="shared" ref="D375:AG375" si="357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 t="str">
        <f t="shared" si="357"/>
        <v/>
      </c>
      <c r="T375" s="84" t="str">
        <f t="shared" si="357"/>
        <v/>
      </c>
      <c r="U375" s="84" t="str">
        <f t="shared" si="357"/>
        <v/>
      </c>
      <c r="V375" s="84" t="str">
        <f t="shared" si="357"/>
        <v/>
      </c>
      <c r="W375" s="84" t="str">
        <f t="shared" si="357"/>
        <v/>
      </c>
      <c r="X375" s="84" t="str">
        <f t="shared" si="357"/>
        <v/>
      </c>
      <c r="Y375" s="84" t="str">
        <f t="shared" si="357"/>
        <v/>
      </c>
      <c r="Z375" s="84" t="str">
        <f t="shared" si="357"/>
        <v/>
      </c>
      <c r="AA375" s="84" t="str">
        <f t="shared" si="357"/>
        <v/>
      </c>
      <c r="AB375" s="84" t="str">
        <f t="shared" si="357"/>
        <v/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>
        <f t="shared" ref="D376:AG376" si="358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 t="str">
        <f t="shared" si="358"/>
        <v/>
      </c>
      <c r="T376" s="88" t="str">
        <f t="shared" si="358"/>
        <v/>
      </c>
      <c r="U376" s="88" t="str">
        <f t="shared" si="358"/>
        <v/>
      </c>
      <c r="V376" s="88" t="str">
        <f t="shared" si="358"/>
        <v/>
      </c>
      <c r="W376" s="88" t="str">
        <f t="shared" si="358"/>
        <v/>
      </c>
      <c r="X376" s="88" t="str">
        <f t="shared" si="358"/>
        <v/>
      </c>
      <c r="Y376" s="88" t="str">
        <f t="shared" si="358"/>
        <v/>
      </c>
      <c r="Z376" s="88" t="str">
        <f t="shared" si="358"/>
        <v/>
      </c>
      <c r="AA376" s="88" t="str">
        <f t="shared" si="358"/>
        <v/>
      </c>
      <c r="AB376" s="88" t="str">
        <f t="shared" si="358"/>
        <v/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>
        <f t="shared" ref="D377:AG377" si="359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 t="str">
        <f t="shared" si="359"/>
        <v/>
      </c>
      <c r="T377" s="88" t="str">
        <f t="shared" si="359"/>
        <v/>
      </c>
      <c r="U377" s="88" t="str">
        <f t="shared" si="359"/>
        <v/>
      </c>
      <c r="V377" s="88" t="str">
        <f t="shared" si="359"/>
        <v/>
      </c>
      <c r="W377" s="88" t="str">
        <f t="shared" si="359"/>
        <v/>
      </c>
      <c r="X377" s="88" t="str">
        <f t="shared" si="359"/>
        <v/>
      </c>
      <c r="Y377" s="88" t="str">
        <f t="shared" si="359"/>
        <v/>
      </c>
      <c r="Z377" s="88" t="str">
        <f t="shared" si="359"/>
        <v/>
      </c>
      <c r="AA377" s="88" t="str">
        <f t="shared" si="359"/>
        <v/>
      </c>
      <c r="AB377" s="88" t="str">
        <f t="shared" si="359"/>
        <v/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t="shared" ref="E378:AG378" si="360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 t="str">
        <f t="shared" si="360"/>
        <v/>
      </c>
      <c r="T378" s="326" t="str">
        <f t="shared" si="360"/>
        <v/>
      </c>
      <c r="U378" s="326" t="str">
        <f t="shared" si="360"/>
        <v/>
      </c>
      <c r="V378" s="326" t="str">
        <f t="shared" si="360"/>
        <v/>
      </c>
      <c r="W378" s="326" t="str">
        <f t="shared" si="360"/>
        <v/>
      </c>
      <c r="X378" s="326" t="str">
        <f t="shared" si="360"/>
        <v/>
      </c>
      <c r="Y378" s="326" t="str">
        <f t="shared" si="360"/>
        <v/>
      </c>
      <c r="Z378" s="326" t="str">
        <f t="shared" si="360"/>
        <v/>
      </c>
      <c r="AA378" s="326" t="str">
        <f t="shared" si="360"/>
        <v/>
      </c>
      <c r="AB378" s="326" t="str">
        <f t="shared" si="360"/>
        <v/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t="shared" ref="E379:AG379" si="361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 t="str">
        <f t="shared" si="361"/>
        <v/>
      </c>
      <c r="T379" s="117" t="str">
        <f t="shared" si="361"/>
        <v/>
      </c>
      <c r="U379" s="117" t="str">
        <f t="shared" si="361"/>
        <v/>
      </c>
      <c r="V379" s="117" t="str">
        <f t="shared" si="361"/>
        <v/>
      </c>
      <c r="W379" s="117" t="str">
        <f t="shared" si="361"/>
        <v/>
      </c>
      <c r="X379" s="117" t="str">
        <f t="shared" si="361"/>
        <v/>
      </c>
      <c r="Y379" s="117" t="str">
        <f t="shared" si="361"/>
        <v/>
      </c>
      <c r="Z379" s="117" t="str">
        <f t="shared" si="361"/>
        <v/>
      </c>
      <c r="AA379" s="117" t="str">
        <f t="shared" si="361"/>
        <v/>
      </c>
      <c r="AB379" s="117" t="str">
        <f t="shared" si="361"/>
        <v/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t="shared" ref="E380:AG380" si="362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 t="str">
        <f t="shared" si="362"/>
        <v/>
      </c>
      <c r="T380" s="84" t="str">
        <f t="shared" si="362"/>
        <v/>
      </c>
      <c r="U380" s="84" t="str">
        <f t="shared" si="362"/>
        <v/>
      </c>
      <c r="V380" s="84" t="str">
        <f t="shared" si="362"/>
        <v/>
      </c>
      <c r="W380" s="84" t="str">
        <f t="shared" si="362"/>
        <v/>
      </c>
      <c r="X380" s="84" t="str">
        <f t="shared" si="362"/>
        <v/>
      </c>
      <c r="Y380" s="84" t="str">
        <f t="shared" si="362"/>
        <v/>
      </c>
      <c r="Z380" s="84" t="str">
        <f t="shared" si="362"/>
        <v/>
      </c>
      <c r="AA380" s="84" t="str">
        <f t="shared" si="362"/>
        <v/>
      </c>
      <c r="AB380" s="84" t="str">
        <f t="shared" si="362"/>
        <v/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t="shared" ref="E381:AG381" si="363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 t="str">
        <f t="shared" si="363"/>
        <v/>
      </c>
      <c r="T381" s="88" t="str">
        <f t="shared" si="363"/>
        <v/>
      </c>
      <c r="U381" s="88" t="str">
        <f t="shared" si="363"/>
        <v/>
      </c>
      <c r="V381" s="88" t="str">
        <f t="shared" si="363"/>
        <v/>
      </c>
      <c r="W381" s="88" t="str">
        <f t="shared" si="363"/>
        <v/>
      </c>
      <c r="X381" s="88" t="str">
        <f t="shared" si="363"/>
        <v/>
      </c>
      <c r="Y381" s="88" t="str">
        <f t="shared" si="363"/>
        <v/>
      </c>
      <c r="Z381" s="88" t="str">
        <f t="shared" si="363"/>
        <v/>
      </c>
      <c r="AA381" s="88" t="str">
        <f t="shared" si="363"/>
        <v/>
      </c>
      <c r="AB381" s="88" t="str">
        <f t="shared" si="363"/>
        <v/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>
        <f t="shared" ref="D382:AG382" si="364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 t="str">
        <f t="shared" si="364"/>
        <v/>
      </c>
      <c r="T382" s="88" t="str">
        <f t="shared" si="364"/>
        <v/>
      </c>
      <c r="U382" s="88" t="str">
        <f t="shared" si="364"/>
        <v/>
      </c>
      <c r="V382" s="88" t="str">
        <f t="shared" si="364"/>
        <v/>
      </c>
      <c r="W382" s="88" t="str">
        <f t="shared" si="364"/>
        <v/>
      </c>
      <c r="X382" s="88" t="str">
        <f t="shared" si="364"/>
        <v/>
      </c>
      <c r="Y382" s="88" t="str">
        <f t="shared" si="364"/>
        <v/>
      </c>
      <c r="Z382" s="88" t="str">
        <f t="shared" si="364"/>
        <v/>
      </c>
      <c r="AA382" s="88" t="str">
        <f t="shared" si="364"/>
        <v/>
      </c>
      <c r="AB382" s="88" t="str">
        <f t="shared" si="364"/>
        <v/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t="shared" ref="E383" si="365">IF(H$79="","",ROUND(E382/365*E380,2))</f>
        <v>0</v>
      </c>
      <c r="F383" s="326">
        <f t="shared" ref="F383" si="366">IF(I$79="","",ROUND(F382/365*F380,2))</f>
        <v>0</v>
      </c>
      <c r="G383" s="326">
        <f t="shared" ref="G383" si="367">IF(J$79="","",ROUND(G382/365*G380,2))</f>
        <v>0</v>
      </c>
      <c r="H383" s="326">
        <f t="shared" ref="H383" si="368">IF(K$79="","",ROUND(H382/365*H380,2))</f>
        <v>0</v>
      </c>
      <c r="I383" s="326">
        <f t="shared" ref="I383" si="369">IF(L$79="","",ROUND(I382/365*I380,2))</f>
        <v>0</v>
      </c>
      <c r="J383" s="326">
        <f t="shared" ref="J383" si="370">IF(M$79="","",ROUND(J382/365*J380,2))</f>
        <v>0</v>
      </c>
      <c r="K383" s="326">
        <f t="shared" ref="K383" si="371">IF(N$79="","",ROUND(K382/365*K380,2))</f>
        <v>0</v>
      </c>
      <c r="L383" s="326">
        <f t="shared" ref="L383" si="372">IF(O$79="","",ROUND(L382/365*L380,2))</f>
        <v>0</v>
      </c>
      <c r="M383" s="326">
        <f t="shared" ref="M383" si="373">IF(P$79="","",ROUND(M382/365*M380,2))</f>
        <v>0</v>
      </c>
      <c r="N383" s="326">
        <f t="shared" ref="N383" si="374">IF(Q$79="","",ROUND(N382/365*N380,2))</f>
        <v>0</v>
      </c>
      <c r="O383" s="326">
        <f t="shared" ref="O383" si="375">IF(R$79="","",ROUND(O382/365*O380,2))</f>
        <v>0</v>
      </c>
      <c r="P383" s="326">
        <f t="shared" ref="P383" si="376">IF(S$79="","",ROUND(P382/365*P380,2))</f>
        <v>0</v>
      </c>
      <c r="Q383" s="326">
        <f t="shared" ref="Q383" si="377">IF(T$79="","",ROUND(Q382/365*Q380,2))</f>
        <v>0</v>
      </c>
      <c r="R383" s="326">
        <f t="shared" ref="R383" si="378">IF(U$79="","",ROUND(R382/365*R380,2))</f>
        <v>0</v>
      </c>
      <c r="S383" s="326" t="str">
        <f t="shared" ref="S383" si="379">IF(V$79="","",ROUND(S382/365*S380,2))</f>
        <v/>
      </c>
      <c r="T383" s="326" t="str">
        <f t="shared" ref="T383" si="380">IF(W$79="","",ROUND(T382/365*T380,2))</f>
        <v/>
      </c>
      <c r="U383" s="326" t="str">
        <f t="shared" ref="U383" si="381">IF(X$79="","",ROUND(U382/365*U380,2))</f>
        <v/>
      </c>
      <c r="V383" s="326" t="str">
        <f t="shared" ref="V383" si="382">IF(Y$79="","",ROUND(V382/365*V380,2))</f>
        <v/>
      </c>
      <c r="W383" s="326" t="str">
        <f t="shared" ref="W383" si="383">IF(Z$79="","",ROUND(W382/365*W380,2))</f>
        <v/>
      </c>
      <c r="X383" s="326" t="str">
        <f t="shared" ref="X383" si="384">IF(AA$79="","",ROUND(X382/365*X380,2))</f>
        <v/>
      </c>
      <c r="Y383" s="326" t="str">
        <f t="shared" ref="Y383" si="385">IF(AB$79="","",ROUND(Y382/365*Y380,2))</f>
        <v/>
      </c>
      <c r="Z383" s="326" t="str">
        <f t="shared" ref="Z383" si="386">IF(AC$79="","",ROUND(Z382/365*Z380,2))</f>
        <v/>
      </c>
      <c r="AA383" s="326" t="str">
        <f t="shared" ref="AA383" si="387">IF(AD$79="","",ROUND(AA382/365*AA380,2))</f>
        <v/>
      </c>
      <c r="AB383" s="326" t="str">
        <f t="shared" ref="AB383" si="388">IF(AE$79="","",ROUND(AB382/365*AB380,2))</f>
        <v/>
      </c>
      <c r="AC383" s="326" t="str">
        <f t="shared" ref="AC383" si="389">IF(AF$79="","",ROUND(AC382/365*AC380,2))</f>
        <v/>
      </c>
      <c r="AD383" s="326" t="str">
        <f t="shared" ref="AD383" si="390">IF(AG$79="","",ROUND(AD382/365*AD380,2))</f>
        <v/>
      </c>
      <c r="AE383" s="326" t="str">
        <f t="shared" ref="AE383" si="391">IF(AH$79="","",ROUND(AE382/365*AE380,2))</f>
        <v/>
      </c>
      <c r="AF383" s="326" t="str">
        <f t="shared" ref="AF383" si="392">IF(AI$79="","",ROUND(AF382/365*AF380,2))</f>
        <v/>
      </c>
      <c r="AG383" s="326" t="str">
        <f t="shared" ref="AG383" si="39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t="shared" ref="E384" si="394">IF(H$79="","",ROUND(E382/365*E381,2))</f>
        <v>0</v>
      </c>
      <c r="F384" s="117">
        <f t="shared" ref="F384" si="395">IF(I$79="","",ROUND(F382/365*F381,2))</f>
        <v>0</v>
      </c>
      <c r="G384" s="117">
        <f t="shared" ref="G384" si="396">IF(J$79="","",ROUND(G382/365*G381,2))</f>
        <v>0</v>
      </c>
      <c r="H384" s="117">
        <f t="shared" ref="H384" si="397">IF(K$79="","",ROUND(H382/365*H381,2))</f>
        <v>0</v>
      </c>
      <c r="I384" s="117">
        <f t="shared" ref="I384" si="398">IF(L$79="","",ROUND(I382/365*I381,2))</f>
        <v>0</v>
      </c>
      <c r="J384" s="117">
        <f t="shared" ref="J384" si="399">IF(M$79="","",ROUND(J382/365*J381,2))</f>
        <v>0</v>
      </c>
      <c r="K384" s="117">
        <f t="shared" ref="K384" si="400">IF(N$79="","",ROUND(K382/365*K381,2))</f>
        <v>0</v>
      </c>
      <c r="L384" s="117">
        <f t="shared" ref="L384" si="401">IF(O$79="","",ROUND(L382/365*L381,2))</f>
        <v>0</v>
      </c>
      <c r="M384" s="117">
        <f t="shared" ref="M384" si="402">IF(P$79="","",ROUND(M382/365*M381,2))</f>
        <v>0</v>
      </c>
      <c r="N384" s="117">
        <f t="shared" ref="N384" si="403">IF(Q$79="","",ROUND(N382/365*N381,2))</f>
        <v>0</v>
      </c>
      <c r="O384" s="117">
        <f t="shared" ref="O384" si="404">IF(R$79="","",ROUND(O382/365*O381,2))</f>
        <v>0</v>
      </c>
      <c r="P384" s="117">
        <f t="shared" ref="P384" si="405">IF(S$79="","",ROUND(P382/365*P381,2))</f>
        <v>0</v>
      </c>
      <c r="Q384" s="117">
        <f t="shared" ref="Q384" si="406">IF(T$79="","",ROUND(Q382/365*Q381,2))</f>
        <v>0</v>
      </c>
      <c r="R384" s="117">
        <f t="shared" ref="R384" si="407">IF(U$79="","",ROUND(R382/365*R381,2))</f>
        <v>0</v>
      </c>
      <c r="S384" s="117" t="str">
        <f t="shared" ref="S384" si="408">IF(V$79="","",ROUND(S382/365*S381,2))</f>
        <v/>
      </c>
      <c r="T384" s="117" t="str">
        <f t="shared" ref="T384" si="409">IF(W$79="","",ROUND(T382/365*T381,2))</f>
        <v/>
      </c>
      <c r="U384" s="117" t="str">
        <f t="shared" ref="U384" si="410">IF(X$79="","",ROUND(U382/365*U381,2))</f>
        <v/>
      </c>
      <c r="V384" s="117" t="str">
        <f t="shared" ref="V384" si="411">IF(Y$79="","",ROUND(V382/365*V381,2))</f>
        <v/>
      </c>
      <c r="W384" s="117" t="str">
        <f t="shared" ref="W384" si="412">IF(Z$79="","",ROUND(W382/365*W381,2))</f>
        <v/>
      </c>
      <c r="X384" s="117" t="str">
        <f t="shared" ref="X384" si="413">IF(AA$79="","",ROUND(X382/365*X381,2))</f>
        <v/>
      </c>
      <c r="Y384" s="117" t="str">
        <f t="shared" ref="Y384" si="414">IF(AB$79="","",ROUND(Y382/365*Y381,2))</f>
        <v/>
      </c>
      <c r="Z384" s="117" t="str">
        <f t="shared" ref="Z384" si="415">IF(AC$79="","",ROUND(Z382/365*Z381,2))</f>
        <v/>
      </c>
      <c r="AA384" s="117" t="str">
        <f t="shared" ref="AA384" si="416">IF(AD$79="","",ROUND(AA382/365*AA381,2))</f>
        <v/>
      </c>
      <c r="AB384" s="117" t="str">
        <f t="shared" ref="AB384" si="417">IF(AE$79="","",ROUND(AB382/365*AB381,2))</f>
        <v/>
      </c>
      <c r="AC384" s="117" t="str">
        <f t="shared" ref="AC384" si="418">IF(AF$79="","",ROUND(AC382/365*AC381,2))</f>
        <v/>
      </c>
      <c r="AD384" s="117" t="str">
        <f t="shared" ref="AD384" si="419">IF(AG$79="","",ROUND(AD382/365*AD381,2))</f>
        <v/>
      </c>
      <c r="AE384" s="117" t="str">
        <f t="shared" ref="AE384" si="420">IF(AH$79="","",ROUND(AE382/365*AE381,2))</f>
        <v/>
      </c>
      <c r="AF384" s="117" t="str">
        <f t="shared" ref="AF384" si="421">IF(AI$79="","",ROUND(AF382/365*AF381,2))</f>
        <v/>
      </c>
      <c r="AG384" s="117" t="str">
        <f t="shared" ref="AG384" si="422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t="shared" ref="D385:AG385" si="423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 t="str">
        <f t="shared" si="423"/>
        <v/>
      </c>
      <c r="T385" s="84" t="str">
        <f t="shared" si="423"/>
        <v/>
      </c>
      <c r="U385" s="84" t="str">
        <f t="shared" si="423"/>
        <v/>
      </c>
      <c r="V385" s="84" t="str">
        <f t="shared" si="423"/>
        <v/>
      </c>
      <c r="W385" s="84" t="str">
        <f t="shared" si="423"/>
        <v/>
      </c>
      <c r="X385" s="84" t="str">
        <f t="shared" si="423"/>
        <v/>
      </c>
      <c r="Y385" s="84" t="str">
        <f t="shared" si="423"/>
        <v/>
      </c>
      <c r="Z385" s="84" t="str">
        <f t="shared" si="423"/>
        <v/>
      </c>
      <c r="AA385" s="84" t="str">
        <f t="shared" si="423"/>
        <v/>
      </c>
      <c r="AB385" s="84" t="str">
        <f t="shared" si="423"/>
        <v/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>
        <f t="shared" ref="D386:AG386" si="424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 t="str">
        <f t="shared" si="424"/>
        <v/>
      </c>
      <c r="T386" s="88" t="str">
        <f t="shared" si="424"/>
        <v/>
      </c>
      <c r="U386" s="88" t="str">
        <f t="shared" si="424"/>
        <v/>
      </c>
      <c r="V386" s="88" t="str">
        <f t="shared" si="424"/>
        <v/>
      </c>
      <c r="W386" s="88" t="str">
        <f t="shared" si="424"/>
        <v/>
      </c>
      <c r="X386" s="88" t="str">
        <f t="shared" si="424"/>
        <v/>
      </c>
      <c r="Y386" s="88" t="str">
        <f t="shared" si="424"/>
        <v/>
      </c>
      <c r="Z386" s="88" t="str">
        <f t="shared" si="424"/>
        <v/>
      </c>
      <c r="AA386" s="88" t="str">
        <f t="shared" si="424"/>
        <v/>
      </c>
      <c r="AB386" s="88" t="str">
        <f t="shared" si="424"/>
        <v/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>
        <f t="shared" ref="D387:AG387" si="425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 t="str">
        <f t="shared" si="425"/>
        <v/>
      </c>
      <c r="T387" s="88" t="str">
        <f t="shared" si="425"/>
        <v/>
      </c>
      <c r="U387" s="88" t="str">
        <f t="shared" si="425"/>
        <v/>
      </c>
      <c r="V387" s="88" t="str">
        <f t="shared" si="425"/>
        <v/>
      </c>
      <c r="W387" s="88" t="str">
        <f t="shared" si="425"/>
        <v/>
      </c>
      <c r="X387" s="88" t="str">
        <f t="shared" si="425"/>
        <v/>
      </c>
      <c r="Y387" s="88" t="str">
        <f t="shared" si="425"/>
        <v/>
      </c>
      <c r="Z387" s="88" t="str">
        <f t="shared" si="425"/>
        <v/>
      </c>
      <c r="AA387" s="88" t="str">
        <f t="shared" si="425"/>
        <v/>
      </c>
      <c r="AB387" s="88" t="str">
        <f t="shared" si="425"/>
        <v/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t="shared" ref="E388" si="426">IF(H$79="","",ROUND(E387/365*E385,2))</f>
        <v>0</v>
      </c>
      <c r="F388" s="326">
        <f t="shared" ref="F388" si="427">IF(I$79="","",ROUND(F387/365*F385,2))</f>
        <v>0</v>
      </c>
      <c r="G388" s="326">
        <f t="shared" ref="G388" si="428">IF(J$79="","",ROUND(G387/365*G385,2))</f>
        <v>0</v>
      </c>
      <c r="H388" s="326">
        <f t="shared" ref="H388" si="429">IF(K$79="","",ROUND(H387/365*H385,2))</f>
        <v>0</v>
      </c>
      <c r="I388" s="326">
        <f t="shared" ref="I388" si="430">IF(L$79="","",ROUND(I387/365*I385,2))</f>
        <v>0</v>
      </c>
      <c r="J388" s="326">
        <f t="shared" ref="J388" si="431">IF(M$79="","",ROUND(J387/365*J385,2))</f>
        <v>0</v>
      </c>
      <c r="K388" s="326">
        <f t="shared" ref="K388" si="432">IF(N$79="","",ROUND(K387/365*K385,2))</f>
        <v>0</v>
      </c>
      <c r="L388" s="326">
        <f t="shared" ref="L388" si="433">IF(O$79="","",ROUND(L387/365*L385,2))</f>
        <v>0</v>
      </c>
      <c r="M388" s="326">
        <f t="shared" ref="M388" si="434">IF(P$79="","",ROUND(M387/365*M385,2))</f>
        <v>0</v>
      </c>
      <c r="N388" s="326">
        <f t="shared" ref="N388" si="435">IF(Q$79="","",ROUND(N387/365*N385,2))</f>
        <v>0</v>
      </c>
      <c r="O388" s="326">
        <f t="shared" ref="O388" si="436">IF(R$79="","",ROUND(O387/365*O385,2))</f>
        <v>0</v>
      </c>
      <c r="P388" s="326">
        <f t="shared" ref="P388" si="437">IF(S$79="","",ROUND(P387/365*P385,2))</f>
        <v>0</v>
      </c>
      <c r="Q388" s="326">
        <f t="shared" ref="Q388" si="438">IF(T$79="","",ROUND(Q387/365*Q385,2))</f>
        <v>0</v>
      </c>
      <c r="R388" s="326">
        <f t="shared" ref="R388" si="439">IF(U$79="","",ROUND(R387/365*R385,2))</f>
        <v>0</v>
      </c>
      <c r="S388" s="326" t="str">
        <f t="shared" ref="S388" si="440">IF(V$79="","",ROUND(S387/365*S385,2))</f>
        <v/>
      </c>
      <c r="T388" s="326" t="str">
        <f t="shared" ref="T388" si="441">IF(W$79="","",ROUND(T387/365*T385,2))</f>
        <v/>
      </c>
      <c r="U388" s="326" t="str">
        <f t="shared" ref="U388" si="442">IF(X$79="","",ROUND(U387/365*U385,2))</f>
        <v/>
      </c>
      <c r="V388" s="326" t="str">
        <f t="shared" ref="V388" si="443">IF(Y$79="","",ROUND(V387/365*V385,2))</f>
        <v/>
      </c>
      <c r="W388" s="326" t="str">
        <f t="shared" ref="W388" si="444">IF(Z$79="","",ROUND(W387/365*W385,2))</f>
        <v/>
      </c>
      <c r="X388" s="326" t="str">
        <f t="shared" ref="X388" si="445">IF(AA$79="","",ROUND(X387/365*X385,2))</f>
        <v/>
      </c>
      <c r="Y388" s="326" t="str">
        <f t="shared" ref="Y388" si="446">IF(AB$79="","",ROUND(Y387/365*Y385,2))</f>
        <v/>
      </c>
      <c r="Z388" s="326" t="str">
        <f t="shared" ref="Z388" si="447">IF(AC$79="","",ROUND(Z387/365*Z385,2))</f>
        <v/>
      </c>
      <c r="AA388" s="326" t="str">
        <f t="shared" ref="AA388" si="448">IF(AD$79="","",ROUND(AA387/365*AA385,2))</f>
        <v/>
      </c>
      <c r="AB388" s="326" t="str">
        <f t="shared" ref="AB388" si="449">IF(AE$79="","",ROUND(AB387/365*AB385,2))</f>
        <v/>
      </c>
      <c r="AC388" s="326" t="str">
        <f t="shared" ref="AC388" si="450">IF(AF$79="","",ROUND(AC387/365*AC385,2))</f>
        <v/>
      </c>
      <c r="AD388" s="326" t="str">
        <f t="shared" ref="AD388" si="451">IF(AG$79="","",ROUND(AD387/365*AD385,2))</f>
        <v/>
      </c>
      <c r="AE388" s="326" t="str">
        <f t="shared" ref="AE388" si="452">IF(AH$79="","",ROUND(AE387/365*AE385,2))</f>
        <v/>
      </c>
      <c r="AF388" s="326" t="str">
        <f t="shared" ref="AF388" si="453">IF(AI$79="","",ROUND(AF387/365*AF385,2))</f>
        <v/>
      </c>
      <c r="AG388" s="326" t="str">
        <f t="shared" ref="AG388" si="454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t="shared" ref="E389" si="455">IF(H$79="","",ROUND(E387/365*E386,2))</f>
        <v>0</v>
      </c>
      <c r="F389" s="117">
        <f t="shared" ref="F389" si="456">IF(I$79="","",ROUND(F387/365*F386,2))</f>
        <v>0</v>
      </c>
      <c r="G389" s="117">
        <f t="shared" ref="G389" si="457">IF(J$79="","",ROUND(G387/365*G386,2))</f>
        <v>0</v>
      </c>
      <c r="H389" s="117">
        <f t="shared" ref="H389" si="458">IF(K$79="","",ROUND(H387/365*H386,2))</f>
        <v>0</v>
      </c>
      <c r="I389" s="117">
        <f t="shared" ref="I389" si="459">IF(L$79="","",ROUND(I387/365*I386,2))</f>
        <v>0</v>
      </c>
      <c r="J389" s="117">
        <f t="shared" ref="J389" si="460">IF(M$79="","",ROUND(J387/365*J386,2))</f>
        <v>0</v>
      </c>
      <c r="K389" s="117">
        <f t="shared" ref="K389" si="461">IF(N$79="","",ROUND(K387/365*K386,2))</f>
        <v>0</v>
      </c>
      <c r="L389" s="117">
        <f t="shared" ref="L389" si="462">IF(O$79="","",ROUND(L387/365*L386,2))</f>
        <v>0</v>
      </c>
      <c r="M389" s="117">
        <f t="shared" ref="M389" si="463">IF(P$79="","",ROUND(M387/365*M386,2))</f>
        <v>0</v>
      </c>
      <c r="N389" s="117">
        <f t="shared" ref="N389" si="464">IF(Q$79="","",ROUND(N387/365*N386,2))</f>
        <v>0</v>
      </c>
      <c r="O389" s="117">
        <f t="shared" ref="O389" si="465">IF(R$79="","",ROUND(O387/365*O386,2))</f>
        <v>0</v>
      </c>
      <c r="P389" s="117">
        <f t="shared" ref="P389" si="466">IF(S$79="","",ROUND(P387/365*P386,2))</f>
        <v>0</v>
      </c>
      <c r="Q389" s="117">
        <f t="shared" ref="Q389" si="467">IF(T$79="","",ROUND(Q387/365*Q386,2))</f>
        <v>0</v>
      </c>
      <c r="R389" s="117">
        <f t="shared" ref="R389" si="468">IF(U$79="","",ROUND(R387/365*R386,2))</f>
        <v>0</v>
      </c>
      <c r="S389" s="117" t="str">
        <f t="shared" ref="S389" si="469">IF(V$79="","",ROUND(S387/365*S386,2))</f>
        <v/>
      </c>
      <c r="T389" s="117" t="str">
        <f t="shared" ref="T389" si="470">IF(W$79="","",ROUND(T387/365*T386,2))</f>
        <v/>
      </c>
      <c r="U389" s="117" t="str">
        <f t="shared" ref="U389" si="471">IF(X$79="","",ROUND(U387/365*U386,2))</f>
        <v/>
      </c>
      <c r="V389" s="117" t="str">
        <f t="shared" ref="V389" si="472">IF(Y$79="","",ROUND(V387/365*V386,2))</f>
        <v/>
      </c>
      <c r="W389" s="117" t="str">
        <f t="shared" ref="W389" si="473">IF(Z$79="","",ROUND(W387/365*W386,2))</f>
        <v/>
      </c>
      <c r="X389" s="117" t="str">
        <f t="shared" ref="X389" si="474">IF(AA$79="","",ROUND(X387/365*X386,2))</f>
        <v/>
      </c>
      <c r="Y389" s="117" t="str">
        <f t="shared" ref="Y389" si="475">IF(AB$79="","",ROUND(Y387/365*Y386,2))</f>
        <v/>
      </c>
      <c r="Z389" s="117" t="str">
        <f t="shared" ref="Z389" si="476">IF(AC$79="","",ROUND(Z387/365*Z386,2))</f>
        <v/>
      </c>
      <c r="AA389" s="117" t="str">
        <f t="shared" ref="AA389" si="477">IF(AD$79="","",ROUND(AA387/365*AA386,2))</f>
        <v/>
      </c>
      <c r="AB389" s="117" t="str">
        <f t="shared" ref="AB389" si="478">IF(AE$79="","",ROUND(AB387/365*AB386,2))</f>
        <v/>
      </c>
      <c r="AC389" s="117" t="str">
        <f t="shared" ref="AC389" si="479">IF(AF$79="","",ROUND(AC387/365*AC386,2))</f>
        <v/>
      </c>
      <c r="AD389" s="117" t="str">
        <f t="shared" ref="AD389" si="480">IF(AG$79="","",ROUND(AD387/365*AD386,2))</f>
        <v/>
      </c>
      <c r="AE389" s="117" t="str">
        <f t="shared" ref="AE389" si="481">IF(AH$79="","",ROUND(AE387/365*AE386,2))</f>
        <v/>
      </c>
      <c r="AF389" s="117" t="str">
        <f t="shared" ref="AF389" si="482">IF(AI$79="","",ROUND(AF387/365*AF386,2))</f>
        <v/>
      </c>
      <c r="AG389" s="117" t="str">
        <f t="shared" ref="AG389" si="483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t="shared" ref="E390:AG390" si="484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 t="str">
        <f t="shared" si="484"/>
        <v/>
      </c>
      <c r="T390" s="268" t="str">
        <f t="shared" si="484"/>
        <v/>
      </c>
      <c r="U390" s="268" t="str">
        <f t="shared" si="484"/>
        <v/>
      </c>
      <c r="V390" s="268" t="str">
        <f t="shared" si="484"/>
        <v/>
      </c>
      <c r="W390" s="268" t="str">
        <f t="shared" si="484"/>
        <v/>
      </c>
      <c r="X390" s="268" t="str">
        <f t="shared" si="484"/>
        <v/>
      </c>
      <c r="Y390" s="268" t="str">
        <f t="shared" si="484"/>
        <v/>
      </c>
      <c r="Z390" s="268" t="str">
        <f t="shared" si="484"/>
        <v/>
      </c>
      <c r="AA390" s="268" t="str">
        <f t="shared" si="484"/>
        <v/>
      </c>
      <c r="AB390" s="268" t="str">
        <f t="shared" si="484"/>
        <v/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t="shared" ref="E391:AG391" si="485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 t="str">
        <f t="shared" si="485"/>
        <v/>
      </c>
      <c r="T391" s="268" t="str">
        <f t="shared" si="485"/>
        <v/>
      </c>
      <c r="U391" s="268" t="str">
        <f t="shared" si="485"/>
        <v/>
      </c>
      <c r="V391" s="268" t="str">
        <f t="shared" si="485"/>
        <v/>
      </c>
      <c r="W391" s="268" t="str">
        <f t="shared" si="485"/>
        <v/>
      </c>
      <c r="X391" s="268" t="str">
        <f t="shared" si="485"/>
        <v/>
      </c>
      <c r="Y391" s="268" t="str">
        <f t="shared" si="485"/>
        <v/>
      </c>
      <c r="Z391" s="268" t="str">
        <f t="shared" si="485"/>
        <v/>
      </c>
      <c r="AA391" s="268" t="str">
        <f t="shared" si="485"/>
        <v/>
      </c>
      <c r="AB391" s="268" t="str">
        <f t="shared" si="485"/>
        <v/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t="shared" ref="E392:AG392" si="486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 t="str">
        <f t="shared" si="486"/>
        <v/>
      </c>
      <c r="T392" s="272" t="str">
        <f t="shared" si="486"/>
        <v/>
      </c>
      <c r="U392" s="272" t="str">
        <f t="shared" si="486"/>
        <v/>
      </c>
      <c r="V392" s="272" t="str">
        <f t="shared" si="486"/>
        <v/>
      </c>
      <c r="W392" s="272" t="str">
        <f t="shared" si="486"/>
        <v/>
      </c>
      <c r="X392" s="272" t="str">
        <f t="shared" si="486"/>
        <v/>
      </c>
      <c r="Y392" s="272" t="str">
        <f t="shared" si="486"/>
        <v/>
      </c>
      <c r="Z392" s="272" t="str">
        <f t="shared" si="486"/>
        <v/>
      </c>
      <c r="AA392" s="272" t="str">
        <f t="shared" si="486"/>
        <v/>
      </c>
      <c r="AB392" s="272" t="str">
        <f t="shared" si="486"/>
        <v/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66" s="374" customFormat="1" ht="24" customHeight="1">
      <c r="A393" s="373" t="s">
        <v>259</v>
      </c>
      <c r="B393" s="374" t="s">
        <v>312</v>
      </c>
      <c r="H393" s="400"/>
    </row>
    <row r="394" spans="1:66" s="396" customFormat="1" ht="19.5" customHeight="1">
      <c r="A394" s="395"/>
      <c r="B394" s="396" t="s">
        <v>288</v>
      </c>
    </row>
    <row r="395" spans="1:66" s="8" customFormat="1">
      <c r="A395" s="640" t="s">
        <v>10</v>
      </c>
      <c r="B395" s="642" t="s">
        <v>2</v>
      </c>
      <c r="C395" s="644" t="s">
        <v>0</v>
      </c>
      <c r="D395" s="385" t="str">
        <f t="shared" ref="D395" si="487">IF(G$79="","",G$79)</f>
        <v>Faza oper.</v>
      </c>
      <c r="E395" s="385" t="str">
        <f t="shared" ref="E395" si="488">IF(H$79="","",H$79)</f>
        <v>Faza oper.</v>
      </c>
      <c r="F395" s="385" t="str">
        <f t="shared" ref="F395" si="489">IF(I$79="","",I$79)</f>
        <v>Faza oper.</v>
      </c>
      <c r="G395" s="385" t="str">
        <f t="shared" ref="G395" si="490">IF(J$79="","",J$79)</f>
        <v>Faza oper.</v>
      </c>
      <c r="H395" s="385" t="str">
        <f t="shared" ref="H395" si="491">IF(K$79="","",K$79)</f>
        <v>Faza oper.</v>
      </c>
      <c r="I395" s="385" t="str">
        <f t="shared" ref="I395" si="492">IF(L$79="","",L$79)</f>
        <v>Faza oper.</v>
      </c>
      <c r="J395" s="385" t="str">
        <f t="shared" ref="J395" si="493">IF(M$79="","",M$79)</f>
        <v>Faza oper.</v>
      </c>
      <c r="K395" s="385" t="str">
        <f t="shared" ref="K395" si="494">IF(N$79="","",N$79)</f>
        <v>Faza oper.</v>
      </c>
      <c r="L395" s="385" t="str">
        <f t="shared" ref="L395" si="495">IF(O$79="","",O$79)</f>
        <v>Faza oper.</v>
      </c>
      <c r="M395" s="385" t="str">
        <f t="shared" ref="M395" si="496">IF(P$79="","",P$79)</f>
        <v>Faza oper.</v>
      </c>
      <c r="N395" s="385" t="str">
        <f t="shared" ref="N395" si="497">IF(Q$79="","",Q$79)</f>
        <v>Faza oper.</v>
      </c>
      <c r="O395" s="385" t="str">
        <f t="shared" ref="O395" si="498">IF(R$79="","",R$79)</f>
        <v>Faza oper.</v>
      </c>
      <c r="P395" s="385" t="str">
        <f t="shared" ref="P395" si="499">IF(S$79="","",S$79)</f>
        <v>Faza oper.</v>
      </c>
      <c r="Q395" s="385" t="str">
        <f t="shared" ref="Q395" si="500">IF(T$79="","",T$79)</f>
        <v>Faza oper.</v>
      </c>
      <c r="R395" s="385" t="str">
        <f t="shared" ref="R395" si="501">IF(U$79="","",U$79)</f>
        <v>Faza oper.</v>
      </c>
      <c r="S395" s="385" t="str">
        <f t="shared" ref="S395" si="502">IF(V$79="","",V$79)</f>
        <v/>
      </c>
      <c r="T395" s="385" t="str">
        <f t="shared" ref="T395" si="503">IF(W$79="","",W$79)</f>
        <v/>
      </c>
      <c r="U395" s="385" t="str">
        <f t="shared" ref="U395" si="504">IF(X$79="","",X$79)</f>
        <v/>
      </c>
      <c r="V395" s="385" t="str">
        <f t="shared" ref="V395" si="505">IF(Y$79="","",Y$79)</f>
        <v/>
      </c>
      <c r="W395" s="385" t="str">
        <f t="shared" ref="W395" si="506">IF(Z$79="","",Z$79)</f>
        <v/>
      </c>
      <c r="X395" s="385" t="str">
        <f t="shared" ref="X395" si="507">IF(AA$79="","",AA$79)</f>
        <v/>
      </c>
      <c r="Y395" s="385" t="str">
        <f t="shared" ref="Y395" si="508">IF(AB$79="","",AB$79)</f>
        <v/>
      </c>
      <c r="Z395" s="385" t="str">
        <f t="shared" ref="Z395" si="509">IF(AC$79="","",AC$79)</f>
        <v/>
      </c>
      <c r="AA395" s="385" t="str">
        <f t="shared" ref="AA395" si="510">IF(AD$79="","",AD$79)</f>
        <v/>
      </c>
      <c r="AB395" s="385" t="str">
        <f t="shared" ref="AB395" si="511">IF(AE$79="","",AE$79)</f>
        <v/>
      </c>
      <c r="AC395" s="385" t="str">
        <f t="shared" ref="AC395" si="512">IF(AF$79="","",AF$79)</f>
        <v/>
      </c>
      <c r="AD395" s="385" t="str">
        <f t="shared" ref="AD395" si="513">IF(AG$79="","",AG$79)</f>
        <v/>
      </c>
      <c r="AE395" s="385" t="str">
        <f t="shared" ref="AE395" si="514">IF(AH$79="","",AH$79)</f>
        <v/>
      </c>
      <c r="AF395" s="385" t="str">
        <f t="shared" ref="AF395" si="515">IF(AI$79="","",AI$79)</f>
        <v/>
      </c>
      <c r="AG395" s="385" t="str">
        <f t="shared" ref="AG395" si="516">IF(AJ$79="","",AJ$79)</f>
        <v/>
      </c>
    </row>
    <row r="396" spans="1:66" s="8" customFormat="1">
      <c r="A396" s="641"/>
      <c r="B396" s="643"/>
      <c r="C396" s="645"/>
      <c r="D396" s="33">
        <f t="shared" ref="D396" si="517">IF(G$80="","",G$80)</f>
        <v>2016</v>
      </c>
      <c r="E396" s="33">
        <f t="shared" ref="E396" si="518">IF(H$80="","",H$80)</f>
        <v>2017</v>
      </c>
      <c r="F396" s="33">
        <f t="shared" ref="F396" si="519">IF(I$80="","",I$80)</f>
        <v>2018</v>
      </c>
      <c r="G396" s="33">
        <f t="shared" ref="G396" si="520">IF(J$80="","",J$80)</f>
        <v>2019</v>
      </c>
      <c r="H396" s="33">
        <f t="shared" ref="H396" si="521">IF(K$80="","",K$80)</f>
        <v>2020</v>
      </c>
      <c r="I396" s="33">
        <f t="shared" ref="I396" si="522">IF(L$80="","",L$80)</f>
        <v>2021</v>
      </c>
      <c r="J396" s="33">
        <f t="shared" ref="J396" si="523">IF(M$80="","",M$80)</f>
        <v>2022</v>
      </c>
      <c r="K396" s="33">
        <f t="shared" ref="K396" si="524">IF(N$80="","",N$80)</f>
        <v>2023</v>
      </c>
      <c r="L396" s="33">
        <f t="shared" ref="L396" si="525">IF(O$80="","",O$80)</f>
        <v>2024</v>
      </c>
      <c r="M396" s="33">
        <f t="shared" ref="M396" si="526">IF(P$80="","",P$80)</f>
        <v>2025</v>
      </c>
      <c r="N396" s="33">
        <f t="shared" ref="N396" si="527">IF(Q$80="","",Q$80)</f>
        <v>2026</v>
      </c>
      <c r="O396" s="33">
        <f t="shared" ref="O396" si="528">IF(R$80="","",R$80)</f>
        <v>2027</v>
      </c>
      <c r="P396" s="33">
        <f t="shared" ref="P396" si="529">IF(S$80="","",S$80)</f>
        <v>2028</v>
      </c>
      <c r="Q396" s="33">
        <f t="shared" ref="Q396" si="530">IF(T$80="","",T$80)</f>
        <v>2029</v>
      </c>
      <c r="R396" s="33">
        <f t="shared" ref="R396" si="531">IF(U$80="","",U$80)</f>
        <v>2030</v>
      </c>
      <c r="S396" s="33" t="str">
        <f t="shared" ref="S396" si="532">IF(V$80="","",V$80)</f>
        <v/>
      </c>
      <c r="T396" s="33" t="str">
        <f t="shared" ref="T396" si="533">IF(W$80="","",W$80)</f>
        <v/>
      </c>
      <c r="U396" s="33" t="str">
        <f t="shared" ref="U396" si="534">IF(X$80="","",X$80)</f>
        <v/>
      </c>
      <c r="V396" s="33" t="str">
        <f t="shared" ref="V396" si="535">IF(Y$80="","",Y$80)</f>
        <v/>
      </c>
      <c r="W396" s="33" t="str">
        <f t="shared" ref="W396" si="536">IF(Z$80="","",Z$80)</f>
        <v/>
      </c>
      <c r="X396" s="33" t="str">
        <f t="shared" ref="X396" si="537">IF(AA$80="","",AA$80)</f>
        <v/>
      </c>
      <c r="Y396" s="33" t="str">
        <f t="shared" ref="Y396" si="538">IF(AB$80="","",AB$80)</f>
        <v/>
      </c>
      <c r="Z396" s="33" t="str">
        <f t="shared" ref="Z396" si="539">IF(AC$80="","",AC$80)</f>
        <v/>
      </c>
      <c r="AA396" s="33" t="str">
        <f t="shared" ref="AA396" si="540">IF(AD$80="","",AD$80)</f>
        <v/>
      </c>
      <c r="AB396" s="33" t="str">
        <f t="shared" ref="AB396" si="541">IF(AE$80="","",AE$80)</f>
        <v/>
      </c>
      <c r="AC396" s="33" t="str">
        <f t="shared" ref="AC396" si="542">IF(AF$80="","",AF$80)</f>
        <v/>
      </c>
      <c r="AD396" s="33" t="str">
        <f t="shared" ref="AD396" si="543">IF(AG$80="","",AG$80)</f>
        <v/>
      </c>
      <c r="AE396" s="33" t="str">
        <f t="shared" ref="AE396" si="544">IF(AH$80="","",AH$80)</f>
        <v/>
      </c>
      <c r="AF396" s="33" t="str">
        <f t="shared" ref="AF396" si="545">IF(AI$80="","",AI$80)</f>
        <v/>
      </c>
      <c r="AG396" s="33" t="str">
        <f t="shared" ref="AG396" si="546">IF(AJ$80="","",AJ$80)</f>
        <v/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>
        <f t="shared" ref="D397:AG397" si="54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 t="str">
        <f t="shared" si="547"/>
        <v/>
      </c>
      <c r="T397" s="287" t="str">
        <f t="shared" si="547"/>
        <v/>
      </c>
      <c r="U397" s="287" t="str">
        <f t="shared" si="547"/>
        <v/>
      </c>
      <c r="V397" s="287" t="str">
        <f t="shared" si="547"/>
        <v/>
      </c>
      <c r="W397" s="287" t="str">
        <f t="shared" si="547"/>
        <v/>
      </c>
      <c r="X397" s="287" t="str">
        <f t="shared" si="547"/>
        <v/>
      </c>
      <c r="Y397" s="287" t="str">
        <f t="shared" si="547"/>
        <v/>
      </c>
      <c r="Z397" s="287" t="str">
        <f t="shared" si="547"/>
        <v/>
      </c>
      <c r="AA397" s="287" t="str">
        <f t="shared" si="547"/>
        <v/>
      </c>
      <c r="AB397" s="287" t="str">
        <f t="shared" si="547"/>
        <v/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t="shared" ref="E398:AG398" si="54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 t="str">
        <f t="shared" si="548"/>
        <v/>
      </c>
      <c r="T398" s="288" t="str">
        <f t="shared" si="548"/>
        <v/>
      </c>
      <c r="U398" s="288" t="str">
        <f t="shared" si="548"/>
        <v/>
      </c>
      <c r="V398" s="288" t="str">
        <f t="shared" si="548"/>
        <v/>
      </c>
      <c r="W398" s="288" t="str">
        <f t="shared" si="548"/>
        <v/>
      </c>
      <c r="X398" s="288" t="str">
        <f t="shared" si="548"/>
        <v/>
      </c>
      <c r="Y398" s="288" t="str">
        <f t="shared" si="548"/>
        <v/>
      </c>
      <c r="Z398" s="288" t="str">
        <f t="shared" si="548"/>
        <v/>
      </c>
      <c r="AA398" s="288" t="str">
        <f t="shared" si="548"/>
        <v/>
      </c>
      <c r="AB398" s="288" t="str">
        <f t="shared" si="548"/>
        <v/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>
        <f t="shared" ref="D399:AG399" si="54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 t="str">
        <f t="shared" si="549"/>
        <v/>
      </c>
      <c r="T399" s="290" t="str">
        <f t="shared" si="549"/>
        <v/>
      </c>
      <c r="U399" s="290" t="str">
        <f t="shared" si="549"/>
        <v/>
      </c>
      <c r="V399" s="290" t="str">
        <f t="shared" si="549"/>
        <v/>
      </c>
      <c r="W399" s="290" t="str">
        <f t="shared" si="549"/>
        <v/>
      </c>
      <c r="X399" s="290" t="str">
        <f t="shared" si="549"/>
        <v/>
      </c>
      <c r="Y399" s="290" t="str">
        <f t="shared" si="549"/>
        <v/>
      </c>
      <c r="Z399" s="290" t="str">
        <f t="shared" si="549"/>
        <v/>
      </c>
      <c r="AA399" s="290" t="str">
        <f t="shared" si="549"/>
        <v/>
      </c>
      <c r="AB399" s="290" t="str">
        <f t="shared" si="549"/>
        <v/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>
        <f t="shared" ref="D400:AG400" si="55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 t="str">
        <f t="shared" si="550"/>
        <v/>
      </c>
      <c r="T400" s="291" t="str">
        <f t="shared" si="550"/>
        <v/>
      </c>
      <c r="U400" s="291" t="str">
        <f t="shared" si="550"/>
        <v/>
      </c>
      <c r="V400" s="291" t="str">
        <f t="shared" si="550"/>
        <v/>
      </c>
      <c r="W400" s="291" t="str">
        <f t="shared" si="550"/>
        <v/>
      </c>
      <c r="X400" s="291" t="str">
        <f t="shared" si="550"/>
        <v/>
      </c>
      <c r="Y400" s="291" t="str">
        <f t="shared" si="550"/>
        <v/>
      </c>
      <c r="Z400" s="291" t="str">
        <f t="shared" si="550"/>
        <v/>
      </c>
      <c r="AA400" s="291" t="str">
        <f t="shared" si="550"/>
        <v/>
      </c>
      <c r="AB400" s="291" t="str">
        <f t="shared" si="550"/>
        <v/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>
        <f t="shared" ref="D401:AG401" si="55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 t="str">
        <f t="shared" si="551"/>
        <v/>
      </c>
      <c r="T401" s="291" t="str">
        <f t="shared" si="551"/>
        <v/>
      </c>
      <c r="U401" s="291" t="str">
        <f t="shared" si="551"/>
        <v/>
      </c>
      <c r="V401" s="291" t="str">
        <f t="shared" si="551"/>
        <v/>
      </c>
      <c r="W401" s="291" t="str">
        <f t="shared" si="551"/>
        <v/>
      </c>
      <c r="X401" s="291" t="str">
        <f t="shared" si="551"/>
        <v/>
      </c>
      <c r="Y401" s="291" t="str">
        <f t="shared" si="551"/>
        <v/>
      </c>
      <c r="Z401" s="291" t="str">
        <f t="shared" si="551"/>
        <v/>
      </c>
      <c r="AA401" s="291" t="str">
        <f t="shared" si="551"/>
        <v/>
      </c>
      <c r="AB401" s="291" t="str">
        <f t="shared" si="551"/>
        <v/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>
        <f t="shared" ref="D402:AG402" si="55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 t="str">
        <f t="shared" si="552"/>
        <v/>
      </c>
      <c r="T402" s="287" t="str">
        <f t="shared" si="552"/>
        <v/>
      </c>
      <c r="U402" s="287" t="str">
        <f t="shared" si="552"/>
        <v/>
      </c>
      <c r="V402" s="287" t="str">
        <f t="shared" si="552"/>
        <v/>
      </c>
      <c r="W402" s="287" t="str">
        <f t="shared" si="552"/>
        <v/>
      </c>
      <c r="X402" s="287" t="str">
        <f t="shared" si="552"/>
        <v/>
      </c>
      <c r="Y402" s="287" t="str">
        <f t="shared" si="552"/>
        <v/>
      </c>
      <c r="Z402" s="287" t="str">
        <f t="shared" si="552"/>
        <v/>
      </c>
      <c r="AA402" s="287" t="str">
        <f t="shared" si="552"/>
        <v/>
      </c>
      <c r="AB402" s="287" t="str">
        <f t="shared" si="552"/>
        <v/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40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>
      <c r="A412" s="395"/>
      <c r="B412" s="396" t="s">
        <v>486</v>
      </c>
    </row>
    <row r="413" spans="1:40" s="18" customFormat="1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0"/>
    </row>
    <row r="423" spans="1:40" s="396" customFormat="1" ht="19.5" customHeight="1">
      <c r="A423" s="395"/>
      <c r="B423" s="396" t="s">
        <v>298</v>
      </c>
    </row>
    <row r="424" spans="1:40" s="8" customFormat="1">
      <c r="A424" s="640" t="s">
        <v>10</v>
      </c>
      <c r="B424" s="642" t="s">
        <v>2</v>
      </c>
      <c r="C424" s="644" t="s">
        <v>0</v>
      </c>
      <c r="D424" s="385" t="str">
        <f t="shared" ref="D424" si="553">IF(G$79="","",G$79)</f>
        <v>Faza oper.</v>
      </c>
      <c r="E424" s="385" t="str">
        <f t="shared" ref="E424" si="554">IF(H$79="","",H$79)</f>
        <v>Faza oper.</v>
      </c>
      <c r="F424" s="385" t="str">
        <f t="shared" ref="F424" si="555">IF(I$79="","",I$79)</f>
        <v>Faza oper.</v>
      </c>
      <c r="G424" s="385" t="str">
        <f t="shared" ref="G424" si="556">IF(J$79="","",J$79)</f>
        <v>Faza oper.</v>
      </c>
      <c r="H424" s="385" t="str">
        <f t="shared" ref="H424" si="557">IF(K$79="","",K$79)</f>
        <v>Faza oper.</v>
      </c>
      <c r="I424" s="385" t="str">
        <f t="shared" ref="I424" si="558">IF(L$79="","",L$79)</f>
        <v>Faza oper.</v>
      </c>
      <c r="J424" s="385" t="str">
        <f t="shared" ref="J424" si="559">IF(M$79="","",M$79)</f>
        <v>Faza oper.</v>
      </c>
      <c r="K424" s="385" t="str">
        <f t="shared" ref="K424" si="560">IF(N$79="","",N$79)</f>
        <v>Faza oper.</v>
      </c>
      <c r="L424" s="385" t="str">
        <f t="shared" ref="L424" si="561">IF(O$79="","",O$79)</f>
        <v>Faza oper.</v>
      </c>
      <c r="M424" s="385" t="str">
        <f t="shared" ref="M424" si="562">IF(P$79="","",P$79)</f>
        <v>Faza oper.</v>
      </c>
      <c r="N424" s="385" t="str">
        <f t="shared" ref="N424" si="563">IF(Q$79="","",Q$79)</f>
        <v>Faza oper.</v>
      </c>
      <c r="O424" s="385" t="str">
        <f t="shared" ref="O424" si="564">IF(R$79="","",R$79)</f>
        <v>Faza oper.</v>
      </c>
      <c r="P424" s="385" t="str">
        <f t="shared" ref="P424" si="565">IF(S$79="","",S$79)</f>
        <v>Faza oper.</v>
      </c>
      <c r="Q424" s="385" t="str">
        <f t="shared" ref="Q424" si="566">IF(T$79="","",T$79)</f>
        <v>Faza oper.</v>
      </c>
      <c r="R424" s="385" t="str">
        <f t="shared" ref="R424" si="567">IF(U$79="","",U$79)</f>
        <v>Faza oper.</v>
      </c>
      <c r="S424" s="385" t="str">
        <f t="shared" ref="S424" si="568">IF(V$79="","",V$79)</f>
        <v/>
      </c>
      <c r="T424" s="385" t="str">
        <f t="shared" ref="T424" si="569">IF(W$79="","",W$79)</f>
        <v/>
      </c>
      <c r="U424" s="385" t="str">
        <f t="shared" ref="U424" si="570">IF(X$79="","",X$79)</f>
        <v/>
      </c>
      <c r="V424" s="385" t="str">
        <f t="shared" ref="V424" si="571">IF(Y$79="","",Y$79)</f>
        <v/>
      </c>
      <c r="W424" s="385" t="str">
        <f t="shared" ref="W424" si="572">IF(Z$79="","",Z$79)</f>
        <v/>
      </c>
      <c r="X424" s="385" t="str">
        <f t="shared" ref="X424" si="573">IF(AA$79="","",AA$79)</f>
        <v/>
      </c>
      <c r="Y424" s="385" t="str">
        <f t="shared" ref="Y424" si="574">IF(AB$79="","",AB$79)</f>
        <v/>
      </c>
      <c r="Z424" s="385" t="str">
        <f t="shared" ref="Z424" si="575">IF(AC$79="","",AC$79)</f>
        <v/>
      </c>
      <c r="AA424" s="385" t="str">
        <f t="shared" ref="AA424" si="576">IF(AD$79="","",AD$79)</f>
        <v/>
      </c>
      <c r="AB424" s="385" t="str">
        <f t="shared" ref="AB424" si="577">IF(AE$79="","",AE$79)</f>
        <v/>
      </c>
      <c r="AC424" s="385" t="str">
        <f t="shared" ref="AC424" si="578">IF(AF$79="","",AF$79)</f>
        <v/>
      </c>
      <c r="AD424" s="385" t="str">
        <f t="shared" ref="AD424" si="579">IF(AG$79="","",AG$79)</f>
        <v/>
      </c>
      <c r="AE424" s="385" t="str">
        <f t="shared" ref="AE424" si="580">IF(AH$79="","",AH$79)</f>
        <v/>
      </c>
      <c r="AF424" s="385" t="str">
        <f t="shared" ref="AF424" si="581">IF(AI$79="","",AI$79)</f>
        <v/>
      </c>
      <c r="AG424" s="385" t="str">
        <f t="shared" ref="AG424" si="582">IF(AJ$79="","",AJ$79)</f>
        <v/>
      </c>
    </row>
    <row r="425" spans="1:40" s="8" customFormat="1">
      <c r="A425" s="641"/>
      <c r="B425" s="643"/>
      <c r="C425" s="645"/>
      <c r="D425" s="33">
        <f t="shared" ref="D425" si="583">IF(G$80="","",G$80)</f>
        <v>2016</v>
      </c>
      <c r="E425" s="33">
        <f t="shared" ref="E425" si="584">IF(H$80="","",H$80)</f>
        <v>2017</v>
      </c>
      <c r="F425" s="33">
        <f t="shared" ref="F425" si="585">IF(I$80="","",I$80)</f>
        <v>2018</v>
      </c>
      <c r="G425" s="33">
        <f t="shared" ref="G425" si="586">IF(J$80="","",J$80)</f>
        <v>2019</v>
      </c>
      <c r="H425" s="33">
        <f t="shared" ref="H425" si="587">IF(K$80="","",K$80)</f>
        <v>2020</v>
      </c>
      <c r="I425" s="33">
        <f t="shared" ref="I425" si="588">IF(L$80="","",L$80)</f>
        <v>2021</v>
      </c>
      <c r="J425" s="33">
        <f t="shared" ref="J425" si="589">IF(M$80="","",M$80)</f>
        <v>2022</v>
      </c>
      <c r="K425" s="33">
        <f t="shared" ref="K425" si="590">IF(N$80="","",N$80)</f>
        <v>2023</v>
      </c>
      <c r="L425" s="33">
        <f t="shared" ref="L425" si="591">IF(O$80="","",O$80)</f>
        <v>2024</v>
      </c>
      <c r="M425" s="33">
        <f t="shared" ref="M425" si="592">IF(P$80="","",P$80)</f>
        <v>2025</v>
      </c>
      <c r="N425" s="33">
        <f t="shared" ref="N425" si="593">IF(Q$80="","",Q$80)</f>
        <v>2026</v>
      </c>
      <c r="O425" s="33">
        <f t="shared" ref="O425" si="594">IF(R$80="","",R$80)</f>
        <v>2027</v>
      </c>
      <c r="P425" s="33">
        <f t="shared" ref="P425" si="595">IF(S$80="","",S$80)</f>
        <v>2028</v>
      </c>
      <c r="Q425" s="33">
        <f t="shared" ref="Q425" si="596">IF(T$80="","",T$80)</f>
        <v>2029</v>
      </c>
      <c r="R425" s="33">
        <f t="shared" ref="R425" si="597">IF(U$80="","",U$80)</f>
        <v>2030</v>
      </c>
      <c r="S425" s="33" t="str">
        <f t="shared" ref="S425" si="598">IF(V$80="","",V$80)</f>
        <v/>
      </c>
      <c r="T425" s="33" t="str">
        <f t="shared" ref="T425" si="599">IF(W$80="","",W$80)</f>
        <v/>
      </c>
      <c r="U425" s="33" t="str">
        <f t="shared" ref="U425" si="600">IF(X$80="","",X$80)</f>
        <v/>
      </c>
      <c r="V425" s="33" t="str">
        <f t="shared" ref="V425" si="601">IF(Y$80="","",Y$80)</f>
        <v/>
      </c>
      <c r="W425" s="33" t="str">
        <f t="shared" ref="W425" si="602">IF(Z$80="","",Z$80)</f>
        <v/>
      </c>
      <c r="X425" s="33" t="str">
        <f t="shared" ref="X425" si="603">IF(AA$80="","",AA$80)</f>
        <v/>
      </c>
      <c r="Y425" s="33" t="str">
        <f t="shared" ref="Y425" si="604">IF(AB$80="","",AB$80)</f>
        <v/>
      </c>
      <c r="Z425" s="33" t="str">
        <f t="shared" ref="Z425" si="605">IF(AC$80="","",AC$80)</f>
        <v/>
      </c>
      <c r="AA425" s="33" t="str">
        <f t="shared" ref="AA425" si="606">IF(AD$80="","",AD$80)</f>
        <v/>
      </c>
      <c r="AB425" s="33" t="str">
        <f t="shared" ref="AB425" si="607">IF(AE$80="","",AE$80)</f>
        <v/>
      </c>
      <c r="AC425" s="33" t="str">
        <f t="shared" ref="AC425" si="608">IF(AF$80="","",AF$80)</f>
        <v/>
      </c>
      <c r="AD425" s="33" t="str">
        <f t="shared" ref="AD425" si="609">IF(AG$80="","",AG$80)</f>
        <v/>
      </c>
      <c r="AE425" s="33" t="str">
        <f t="shared" ref="AE425" si="610">IF(AH$80="","",AH$80)</f>
        <v/>
      </c>
      <c r="AF425" s="33" t="str">
        <f t="shared" ref="AF425" si="611">IF(AI$80="","",AI$80)</f>
        <v/>
      </c>
      <c r="AG425" s="33" t="str">
        <f t="shared" ref="AG425" si="612">IF(AJ$80="","",AJ$80)</f>
        <v/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>
        <f t="shared" ref="D426:AG426" si="613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 t="str">
        <f t="shared" si="613"/>
        <v/>
      </c>
      <c r="T426" s="287" t="str">
        <f t="shared" si="613"/>
        <v/>
      </c>
      <c r="U426" s="287" t="str">
        <f t="shared" si="613"/>
        <v/>
      </c>
      <c r="V426" s="287" t="str">
        <f t="shared" si="613"/>
        <v/>
      </c>
      <c r="W426" s="287" t="str">
        <f t="shared" si="613"/>
        <v/>
      </c>
      <c r="X426" s="287" t="str">
        <f t="shared" si="613"/>
        <v/>
      </c>
      <c r="Y426" s="287" t="str">
        <f t="shared" si="613"/>
        <v/>
      </c>
      <c r="Z426" s="287" t="str">
        <f t="shared" si="613"/>
        <v/>
      </c>
      <c r="AA426" s="287" t="str">
        <f t="shared" si="613"/>
        <v/>
      </c>
      <c r="AB426" s="287" t="str">
        <f t="shared" si="613"/>
        <v/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40">
      <c r="A427" s="110">
        <v>2</v>
      </c>
      <c r="B427" s="24" t="s">
        <v>304</v>
      </c>
      <c r="C427" s="87" t="s">
        <v>1</v>
      </c>
      <c r="D427" s="291">
        <f t="shared" ref="D427:AG427" si="614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 t="str">
        <f t="shared" si="614"/>
        <v/>
      </c>
      <c r="T427" s="291" t="str">
        <f t="shared" si="614"/>
        <v/>
      </c>
      <c r="U427" s="291" t="str">
        <f t="shared" si="614"/>
        <v/>
      </c>
      <c r="V427" s="291" t="str">
        <f t="shared" si="614"/>
        <v/>
      </c>
      <c r="W427" s="291" t="str">
        <f t="shared" si="614"/>
        <v/>
      </c>
      <c r="X427" s="291" t="str">
        <f t="shared" si="614"/>
        <v/>
      </c>
      <c r="Y427" s="291" t="str">
        <f t="shared" si="614"/>
        <v/>
      </c>
      <c r="Z427" s="291" t="str">
        <f t="shared" si="614"/>
        <v/>
      </c>
      <c r="AA427" s="291" t="str">
        <f t="shared" si="614"/>
        <v/>
      </c>
      <c r="AB427" s="291" t="str">
        <f t="shared" si="614"/>
        <v/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40">
      <c r="A428" s="110">
        <v>3</v>
      </c>
      <c r="B428" s="24" t="s">
        <v>303</v>
      </c>
      <c r="C428" s="87" t="s">
        <v>1</v>
      </c>
      <c r="D428" s="291">
        <f t="shared" ref="D428:AG428" si="615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 t="str">
        <f t="shared" si="615"/>
        <v/>
      </c>
      <c r="T428" s="291" t="str">
        <f t="shared" si="615"/>
        <v/>
      </c>
      <c r="U428" s="291" t="str">
        <f t="shared" si="615"/>
        <v/>
      </c>
      <c r="V428" s="291" t="str">
        <f t="shared" si="615"/>
        <v/>
      </c>
      <c r="W428" s="291" t="str">
        <f t="shared" si="615"/>
        <v/>
      </c>
      <c r="X428" s="291" t="str">
        <f t="shared" si="615"/>
        <v/>
      </c>
      <c r="Y428" s="291" t="str">
        <f t="shared" si="615"/>
        <v/>
      </c>
      <c r="Z428" s="291" t="str">
        <f t="shared" si="615"/>
        <v/>
      </c>
      <c r="AA428" s="291" t="str">
        <f t="shared" si="615"/>
        <v/>
      </c>
      <c r="AB428" s="291" t="str">
        <f t="shared" si="615"/>
        <v/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40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t="shared" ref="E429:AG429" si="616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 t="str">
        <f t="shared" si="616"/>
        <v/>
      </c>
      <c r="T429" s="291" t="str">
        <f t="shared" si="616"/>
        <v/>
      </c>
      <c r="U429" s="291" t="str">
        <f t="shared" si="616"/>
        <v/>
      </c>
      <c r="V429" s="291" t="str">
        <f t="shared" si="616"/>
        <v/>
      </c>
      <c r="W429" s="291" t="str">
        <f t="shared" si="616"/>
        <v/>
      </c>
      <c r="X429" s="291" t="str">
        <f t="shared" si="616"/>
        <v/>
      </c>
      <c r="Y429" s="291" t="str">
        <f t="shared" si="616"/>
        <v/>
      </c>
      <c r="Z429" s="291" t="str">
        <f t="shared" si="616"/>
        <v/>
      </c>
      <c r="AA429" s="291" t="str">
        <f t="shared" si="616"/>
        <v/>
      </c>
      <c r="AB429" s="291" t="str">
        <f t="shared" si="616"/>
        <v/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40">
      <c r="A430" s="110">
        <v>5</v>
      </c>
      <c r="B430" s="24" t="s">
        <v>305</v>
      </c>
      <c r="C430" s="87" t="s">
        <v>1</v>
      </c>
      <c r="D430" s="291">
        <f t="shared" ref="D430:AG430" si="617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 t="str">
        <f t="shared" si="617"/>
        <v/>
      </c>
      <c r="T430" s="291" t="str">
        <f t="shared" si="617"/>
        <v/>
      </c>
      <c r="U430" s="291" t="str">
        <f t="shared" si="617"/>
        <v/>
      </c>
      <c r="V430" s="291" t="str">
        <f t="shared" si="617"/>
        <v/>
      </c>
      <c r="W430" s="291" t="str">
        <f t="shared" si="617"/>
        <v/>
      </c>
      <c r="X430" s="291" t="str">
        <f t="shared" si="617"/>
        <v/>
      </c>
      <c r="Y430" s="291" t="str">
        <f t="shared" si="617"/>
        <v/>
      </c>
      <c r="Z430" s="291" t="str">
        <f t="shared" si="617"/>
        <v/>
      </c>
      <c r="AA430" s="291" t="str">
        <f t="shared" si="617"/>
        <v/>
      </c>
      <c r="AB430" s="291" t="str">
        <f t="shared" si="617"/>
        <v/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40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t="shared" ref="E431:AG431" si="618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 t="str">
        <f t="shared" si="618"/>
        <v/>
      </c>
      <c r="T431" s="291" t="str">
        <f t="shared" si="618"/>
        <v/>
      </c>
      <c r="U431" s="291" t="str">
        <f t="shared" si="618"/>
        <v/>
      </c>
      <c r="V431" s="291" t="str">
        <f t="shared" si="618"/>
        <v/>
      </c>
      <c r="W431" s="291" t="str">
        <f t="shared" si="618"/>
        <v/>
      </c>
      <c r="X431" s="291" t="str">
        <f t="shared" si="618"/>
        <v/>
      </c>
      <c r="Y431" s="291" t="str">
        <f t="shared" si="618"/>
        <v/>
      </c>
      <c r="Z431" s="291" t="str">
        <f t="shared" si="618"/>
        <v/>
      </c>
      <c r="AA431" s="291" t="str">
        <f t="shared" si="618"/>
        <v/>
      </c>
      <c r="AB431" s="291" t="str">
        <f t="shared" si="618"/>
        <v/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>
      <c r="A434" s="123">
        <v>9</v>
      </c>
      <c r="B434" s="27" t="s">
        <v>307</v>
      </c>
      <c r="C434" s="124" t="s">
        <v>1</v>
      </c>
      <c r="D434" s="288">
        <f t="shared" ref="D434:AG434" si="621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 t="str">
        <f t="shared" si="621"/>
        <v/>
      </c>
      <c r="T434" s="288" t="str">
        <f t="shared" si="621"/>
        <v/>
      </c>
      <c r="U434" s="288" t="str">
        <f t="shared" si="621"/>
        <v/>
      </c>
      <c r="V434" s="288" t="str">
        <f t="shared" si="621"/>
        <v/>
      </c>
      <c r="W434" s="288" t="str">
        <f t="shared" si="621"/>
        <v/>
      </c>
      <c r="X434" s="288" t="str">
        <f t="shared" si="621"/>
        <v/>
      </c>
      <c r="Y434" s="288" t="str">
        <f t="shared" si="621"/>
        <v/>
      </c>
      <c r="Z434" s="288" t="str">
        <f t="shared" si="621"/>
        <v/>
      </c>
      <c r="AA434" s="288" t="str">
        <f t="shared" si="621"/>
        <v/>
      </c>
      <c r="AB434" s="288" t="str">
        <f t="shared" si="621"/>
        <v/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t="shared" ref="E435:AG435" si="622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 t="str">
        <f t="shared" si="622"/>
        <v/>
      </c>
      <c r="T435" s="305" t="str">
        <f t="shared" si="622"/>
        <v/>
      </c>
      <c r="U435" s="305" t="str">
        <f t="shared" si="622"/>
        <v/>
      </c>
      <c r="V435" s="305" t="str">
        <f t="shared" si="622"/>
        <v/>
      </c>
      <c r="W435" s="305" t="str">
        <f t="shared" si="622"/>
        <v/>
      </c>
      <c r="X435" s="305" t="str">
        <f t="shared" si="622"/>
        <v/>
      </c>
      <c r="Y435" s="305" t="str">
        <f t="shared" si="622"/>
        <v/>
      </c>
      <c r="Z435" s="305" t="str">
        <f t="shared" si="622"/>
        <v/>
      </c>
      <c r="AA435" s="305" t="str">
        <f t="shared" si="622"/>
        <v/>
      </c>
      <c r="AB435" s="305" t="str">
        <f t="shared" si="622"/>
        <v/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>
        <f t="shared" ref="D436:AG436" si="623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 t="str">
        <f t="shared" si="623"/>
        <v/>
      </c>
      <c r="T436" s="312" t="str">
        <f t="shared" si="623"/>
        <v/>
      </c>
      <c r="U436" s="312" t="str">
        <f t="shared" si="623"/>
        <v/>
      </c>
      <c r="V436" s="312" t="str">
        <f t="shared" si="623"/>
        <v/>
      </c>
      <c r="W436" s="312" t="str">
        <f t="shared" si="623"/>
        <v/>
      </c>
      <c r="X436" s="312" t="str">
        <f t="shared" si="623"/>
        <v/>
      </c>
      <c r="Y436" s="312" t="str">
        <f t="shared" si="623"/>
        <v/>
      </c>
      <c r="Z436" s="312" t="str">
        <f t="shared" si="623"/>
        <v/>
      </c>
      <c r="AA436" s="312" t="str">
        <f t="shared" si="623"/>
        <v/>
      </c>
      <c r="AB436" s="312" t="str">
        <f t="shared" si="623"/>
        <v/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>
      <c r="A437" s="159">
        <v>10</v>
      </c>
      <c r="B437" s="299" t="s">
        <v>309</v>
      </c>
      <c r="C437" s="300" t="s">
        <v>1</v>
      </c>
      <c r="D437" s="301">
        <f t="shared" ref="D437:M438" si="624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t="shared" ref="N437:W438" si="625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 t="str">
        <f t="shared" si="625"/>
        <v/>
      </c>
      <c r="T437" s="301" t="str">
        <f t="shared" si="625"/>
        <v/>
      </c>
      <c r="U437" s="301" t="str">
        <f t="shared" si="625"/>
        <v/>
      </c>
      <c r="V437" s="301" t="str">
        <f t="shared" si="625"/>
        <v/>
      </c>
      <c r="W437" s="301" t="str">
        <f t="shared" si="625"/>
        <v/>
      </c>
      <c r="X437" s="301" t="str">
        <f t="shared" ref="X437:AG438" si="626">IF(AA$79="","",X435*X$72)</f>
        <v/>
      </c>
      <c r="Y437" s="301" t="str">
        <f t="shared" si="626"/>
        <v/>
      </c>
      <c r="Z437" s="301" t="str">
        <f t="shared" si="626"/>
        <v/>
      </c>
      <c r="AA437" s="301" t="str">
        <f t="shared" si="626"/>
        <v/>
      </c>
      <c r="AB437" s="301" t="str">
        <f t="shared" si="626"/>
        <v/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 t="str">
        <f t="shared" si="625"/>
        <v/>
      </c>
      <c r="T438" s="424" t="str">
        <f t="shared" si="625"/>
        <v/>
      </c>
      <c r="U438" s="424" t="str">
        <f t="shared" si="625"/>
        <v/>
      </c>
      <c r="V438" s="424" t="str">
        <f t="shared" si="625"/>
        <v/>
      </c>
      <c r="W438" s="424" t="str">
        <f t="shared" si="625"/>
        <v/>
      </c>
      <c r="X438" s="424" t="str">
        <f t="shared" si="626"/>
        <v/>
      </c>
      <c r="Y438" s="424" t="str">
        <f t="shared" si="626"/>
        <v/>
      </c>
      <c r="Z438" s="424" t="str">
        <f t="shared" si="626"/>
        <v/>
      </c>
      <c r="AA438" s="424" t="str">
        <f t="shared" si="626"/>
        <v/>
      </c>
      <c r="AB438" s="424" t="str">
        <f t="shared" si="626"/>
        <v/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40" s="396" customFormat="1" ht="19.5" customHeight="1">
      <c r="A439" s="395"/>
      <c r="B439" s="396" t="s">
        <v>297</v>
      </c>
    </row>
    <row r="440" spans="1:40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0"/>
    </row>
    <row r="447" spans="1:40" s="396" customFormat="1" ht="19.5" customHeight="1">
      <c r="A447" s="395"/>
      <c r="B447" s="396" t="s">
        <v>315</v>
      </c>
    </row>
    <row r="448" spans="1:40" s="8" customFormat="1">
      <c r="A448" s="640" t="s">
        <v>10</v>
      </c>
      <c r="B448" s="642" t="s">
        <v>2</v>
      </c>
      <c r="C448" s="644" t="s">
        <v>0</v>
      </c>
      <c r="D448" s="385" t="str">
        <f t="shared" ref="D448" si="627">IF(G$79="","",G$79)</f>
        <v>Faza oper.</v>
      </c>
      <c r="E448" s="385" t="str">
        <f t="shared" ref="E448" si="628">IF(H$79="","",H$79)</f>
        <v>Faza oper.</v>
      </c>
      <c r="F448" s="385" t="str">
        <f t="shared" ref="F448" si="629">IF(I$79="","",I$79)</f>
        <v>Faza oper.</v>
      </c>
      <c r="G448" s="385" t="str">
        <f t="shared" ref="G448" si="630">IF(J$79="","",J$79)</f>
        <v>Faza oper.</v>
      </c>
      <c r="H448" s="385" t="str">
        <f t="shared" ref="H448" si="631">IF(K$79="","",K$79)</f>
        <v>Faza oper.</v>
      </c>
      <c r="I448" s="385" t="str">
        <f t="shared" ref="I448" si="632">IF(L$79="","",L$79)</f>
        <v>Faza oper.</v>
      </c>
      <c r="J448" s="385" t="str">
        <f t="shared" ref="J448" si="633">IF(M$79="","",M$79)</f>
        <v>Faza oper.</v>
      </c>
      <c r="K448" s="385" t="str">
        <f t="shared" ref="K448" si="634">IF(N$79="","",N$79)</f>
        <v>Faza oper.</v>
      </c>
      <c r="L448" s="385" t="str">
        <f t="shared" ref="L448" si="635">IF(O$79="","",O$79)</f>
        <v>Faza oper.</v>
      </c>
      <c r="M448" s="385" t="str">
        <f t="shared" ref="M448" si="636">IF(P$79="","",P$79)</f>
        <v>Faza oper.</v>
      </c>
      <c r="N448" s="385" t="str">
        <f t="shared" ref="N448" si="637">IF(Q$79="","",Q$79)</f>
        <v>Faza oper.</v>
      </c>
      <c r="O448" s="385" t="str">
        <f t="shared" ref="O448" si="638">IF(R$79="","",R$79)</f>
        <v>Faza oper.</v>
      </c>
      <c r="P448" s="385" t="str">
        <f t="shared" ref="P448" si="639">IF(S$79="","",S$79)</f>
        <v>Faza oper.</v>
      </c>
      <c r="Q448" s="385" t="str">
        <f t="shared" ref="Q448" si="640">IF(T$79="","",T$79)</f>
        <v>Faza oper.</v>
      </c>
      <c r="R448" s="385" t="str">
        <f t="shared" ref="R448" si="641">IF(U$79="","",U$79)</f>
        <v>Faza oper.</v>
      </c>
      <c r="S448" s="385" t="str">
        <f t="shared" ref="S448" si="642">IF(V$79="","",V$79)</f>
        <v/>
      </c>
      <c r="T448" s="385" t="str">
        <f t="shared" ref="T448" si="643">IF(W$79="","",W$79)</f>
        <v/>
      </c>
      <c r="U448" s="385" t="str">
        <f t="shared" ref="U448" si="644">IF(X$79="","",X$79)</f>
        <v/>
      </c>
      <c r="V448" s="385" t="str">
        <f t="shared" ref="V448" si="645">IF(Y$79="","",Y$79)</f>
        <v/>
      </c>
      <c r="W448" s="385" t="str">
        <f t="shared" ref="W448" si="646">IF(Z$79="","",Z$79)</f>
        <v/>
      </c>
      <c r="X448" s="385" t="str">
        <f t="shared" ref="X448" si="647">IF(AA$79="","",AA$79)</f>
        <v/>
      </c>
      <c r="Y448" s="385" t="str">
        <f t="shared" ref="Y448" si="648">IF(AB$79="","",AB$79)</f>
        <v/>
      </c>
      <c r="Z448" s="385" t="str">
        <f t="shared" ref="Z448" si="649">IF(AC$79="","",AC$79)</f>
        <v/>
      </c>
      <c r="AA448" s="385" t="str">
        <f t="shared" ref="AA448" si="650">IF(AD$79="","",AD$79)</f>
        <v/>
      </c>
      <c r="AB448" s="385" t="str">
        <f t="shared" ref="AB448" si="651">IF(AE$79="","",AE$79)</f>
        <v/>
      </c>
      <c r="AC448" s="385" t="str">
        <f t="shared" ref="AC448" si="652">IF(AF$79="","",AF$79)</f>
        <v/>
      </c>
      <c r="AD448" s="385" t="str">
        <f t="shared" ref="AD448" si="653">IF(AG$79="","",AG$79)</f>
        <v/>
      </c>
      <c r="AE448" s="385" t="str">
        <f t="shared" ref="AE448" si="654">IF(AH$79="","",AH$79)</f>
        <v/>
      </c>
      <c r="AF448" s="385" t="str">
        <f t="shared" ref="AF448" si="655">IF(AI$79="","",AI$79)</f>
        <v/>
      </c>
      <c r="AG448" s="385" t="str">
        <f t="shared" ref="AG448" si="656">IF(AJ$79="","",AJ$79)</f>
        <v/>
      </c>
    </row>
    <row r="449" spans="1:40" s="8" customFormat="1">
      <c r="A449" s="641"/>
      <c r="B449" s="643"/>
      <c r="C449" s="645"/>
      <c r="D449" s="33">
        <f t="shared" ref="D449" si="657">IF(G$80="","",G$80)</f>
        <v>2016</v>
      </c>
      <c r="E449" s="33">
        <f t="shared" ref="E449" si="658">IF(H$80="","",H$80)</f>
        <v>2017</v>
      </c>
      <c r="F449" s="33">
        <f t="shared" ref="F449" si="659">IF(I$80="","",I$80)</f>
        <v>2018</v>
      </c>
      <c r="G449" s="33">
        <f t="shared" ref="G449" si="660">IF(J$80="","",J$80)</f>
        <v>2019</v>
      </c>
      <c r="H449" s="33">
        <f t="shared" ref="H449" si="661">IF(K$80="","",K$80)</f>
        <v>2020</v>
      </c>
      <c r="I449" s="33">
        <f t="shared" ref="I449" si="662">IF(L$80="","",L$80)</f>
        <v>2021</v>
      </c>
      <c r="J449" s="33">
        <f t="shared" ref="J449" si="663">IF(M$80="","",M$80)</f>
        <v>2022</v>
      </c>
      <c r="K449" s="33">
        <f t="shared" ref="K449" si="664">IF(N$80="","",N$80)</f>
        <v>2023</v>
      </c>
      <c r="L449" s="33">
        <f t="shared" ref="L449" si="665">IF(O$80="","",O$80)</f>
        <v>2024</v>
      </c>
      <c r="M449" s="33">
        <f t="shared" ref="M449" si="666">IF(P$80="","",P$80)</f>
        <v>2025</v>
      </c>
      <c r="N449" s="33">
        <f t="shared" ref="N449" si="667">IF(Q$80="","",Q$80)</f>
        <v>2026</v>
      </c>
      <c r="O449" s="33">
        <f t="shared" ref="O449" si="668">IF(R$80="","",R$80)</f>
        <v>2027</v>
      </c>
      <c r="P449" s="33">
        <f t="shared" ref="P449" si="669">IF(S$80="","",S$80)</f>
        <v>2028</v>
      </c>
      <c r="Q449" s="33">
        <f t="shared" ref="Q449" si="670">IF(T$80="","",T$80)</f>
        <v>2029</v>
      </c>
      <c r="R449" s="33">
        <f t="shared" ref="R449" si="671">IF(U$80="","",U$80)</f>
        <v>2030</v>
      </c>
      <c r="S449" s="33" t="str">
        <f t="shared" ref="S449" si="672">IF(V$80="","",V$80)</f>
        <v/>
      </c>
      <c r="T449" s="33" t="str">
        <f t="shared" ref="T449" si="673">IF(W$80="","",W$80)</f>
        <v/>
      </c>
      <c r="U449" s="33" t="str">
        <f t="shared" ref="U449" si="674">IF(X$80="","",X$80)</f>
        <v/>
      </c>
      <c r="V449" s="33" t="str">
        <f t="shared" ref="V449" si="675">IF(Y$80="","",Y$80)</f>
        <v/>
      </c>
      <c r="W449" s="33" t="str">
        <f t="shared" ref="W449" si="676">IF(Z$80="","",Z$80)</f>
        <v/>
      </c>
      <c r="X449" s="33" t="str">
        <f t="shared" ref="X449" si="677">IF(AA$80="","",AA$80)</f>
        <v/>
      </c>
      <c r="Y449" s="33" t="str">
        <f t="shared" ref="Y449" si="678">IF(AB$80="","",AB$80)</f>
        <v/>
      </c>
      <c r="Z449" s="33" t="str">
        <f t="shared" ref="Z449" si="679">IF(AC$80="","",AC$80)</f>
        <v/>
      </c>
      <c r="AA449" s="33" t="str">
        <f t="shared" ref="AA449" si="680">IF(AD$80="","",AD$80)</f>
        <v/>
      </c>
      <c r="AB449" s="33" t="str">
        <f t="shared" ref="AB449" si="681">IF(AE$80="","",AE$80)</f>
        <v/>
      </c>
      <c r="AC449" s="33" t="str">
        <f t="shared" ref="AC449" si="682">IF(AF$80="","",AF$80)</f>
        <v/>
      </c>
      <c r="AD449" s="33" t="str">
        <f t="shared" ref="AD449" si="683">IF(AG$80="","",AG$80)</f>
        <v/>
      </c>
      <c r="AE449" s="33" t="str">
        <f t="shared" ref="AE449" si="684">IF(AH$80="","",AH$80)</f>
        <v/>
      </c>
      <c r="AF449" s="33" t="str">
        <f t="shared" ref="AF449" si="685">IF(AI$80="","",AI$80)</f>
        <v/>
      </c>
      <c r="AG449" s="33" t="str">
        <f t="shared" ref="AG449" si="686">IF(AJ$80="","",AJ$80)</f>
        <v/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t="shared" ref="F450:AG450" si="687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 t="str">
        <f t="shared" si="687"/>
        <v/>
      </c>
      <c r="T450" s="137" t="str">
        <f t="shared" si="687"/>
        <v/>
      </c>
      <c r="U450" s="137" t="str">
        <f t="shared" si="687"/>
        <v/>
      </c>
      <c r="V450" s="137" t="str">
        <f t="shared" si="687"/>
        <v/>
      </c>
      <c r="W450" s="137" t="str">
        <f t="shared" si="687"/>
        <v/>
      </c>
      <c r="X450" s="137" t="str">
        <f t="shared" si="687"/>
        <v/>
      </c>
      <c r="Y450" s="137" t="str">
        <f t="shared" si="687"/>
        <v/>
      </c>
      <c r="Z450" s="137" t="str">
        <f t="shared" si="687"/>
        <v/>
      </c>
      <c r="AA450" s="137" t="str">
        <f t="shared" si="687"/>
        <v/>
      </c>
      <c r="AB450" s="137" t="str">
        <f t="shared" si="687"/>
        <v/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t="shared" ref="E451:AG451" si="688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 t="str">
        <f t="shared" si="688"/>
        <v/>
      </c>
      <c r="T451" s="321" t="str">
        <f t="shared" si="688"/>
        <v/>
      </c>
      <c r="U451" s="321" t="str">
        <f t="shared" si="688"/>
        <v/>
      </c>
      <c r="V451" s="321" t="str">
        <f t="shared" si="688"/>
        <v/>
      </c>
      <c r="W451" s="321" t="str">
        <f t="shared" si="688"/>
        <v/>
      </c>
      <c r="X451" s="321" t="str">
        <f t="shared" si="688"/>
        <v/>
      </c>
      <c r="Y451" s="321" t="str">
        <f t="shared" si="688"/>
        <v/>
      </c>
      <c r="Z451" s="321" t="str">
        <f t="shared" si="688"/>
        <v/>
      </c>
      <c r="AA451" s="321" t="str">
        <f t="shared" si="688"/>
        <v/>
      </c>
      <c r="AB451" s="321" t="str">
        <f t="shared" si="688"/>
        <v/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>
        <f t="shared" ref="D452:AG452" si="689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 t="str">
        <f t="shared" si="689"/>
        <v/>
      </c>
      <c r="T452" s="139" t="str">
        <f t="shared" si="689"/>
        <v/>
      </c>
      <c r="U452" s="139" t="str">
        <f t="shared" si="689"/>
        <v/>
      </c>
      <c r="V452" s="139" t="str">
        <f t="shared" si="689"/>
        <v/>
      </c>
      <c r="W452" s="139" t="str">
        <f t="shared" si="689"/>
        <v/>
      </c>
      <c r="X452" s="139" t="str">
        <f t="shared" si="689"/>
        <v/>
      </c>
      <c r="Y452" s="139" t="str">
        <f t="shared" si="689"/>
        <v/>
      </c>
      <c r="Z452" s="139" t="str">
        <f t="shared" si="689"/>
        <v/>
      </c>
      <c r="AA452" s="139" t="str">
        <f t="shared" si="689"/>
        <v/>
      </c>
      <c r="AB452" s="139" t="str">
        <f t="shared" si="689"/>
        <v/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>
        <f t="shared" ref="D454:AG454" si="691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 t="str">
        <f t="shared" si="691"/>
        <v/>
      </c>
      <c r="T454" s="139" t="str">
        <f t="shared" si="691"/>
        <v/>
      </c>
      <c r="U454" s="139" t="str">
        <f t="shared" si="691"/>
        <v/>
      </c>
      <c r="V454" s="139" t="str">
        <f t="shared" si="691"/>
        <v/>
      </c>
      <c r="W454" s="139" t="str">
        <f t="shared" si="691"/>
        <v/>
      </c>
      <c r="X454" s="139" t="str">
        <f t="shared" si="691"/>
        <v/>
      </c>
      <c r="Y454" s="139" t="str">
        <f t="shared" si="691"/>
        <v/>
      </c>
      <c r="Z454" s="139" t="str">
        <f t="shared" si="691"/>
        <v/>
      </c>
      <c r="AA454" s="139" t="str">
        <f t="shared" si="691"/>
        <v/>
      </c>
      <c r="AB454" s="139" t="str">
        <f t="shared" si="691"/>
        <v/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t="shared" ref="E455:AG455" si="692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 t="str">
        <f t="shared" si="692"/>
        <v/>
      </c>
      <c r="T455" s="139" t="str">
        <f t="shared" si="692"/>
        <v/>
      </c>
      <c r="U455" s="139" t="str">
        <f t="shared" si="692"/>
        <v/>
      </c>
      <c r="V455" s="139" t="str">
        <f t="shared" si="692"/>
        <v/>
      </c>
      <c r="W455" s="139" t="str">
        <f t="shared" si="692"/>
        <v/>
      </c>
      <c r="X455" s="139" t="str">
        <f t="shared" si="692"/>
        <v/>
      </c>
      <c r="Y455" s="139" t="str">
        <f t="shared" si="692"/>
        <v/>
      </c>
      <c r="Z455" s="139" t="str">
        <f t="shared" si="692"/>
        <v/>
      </c>
      <c r="AA455" s="139" t="str">
        <f t="shared" si="692"/>
        <v/>
      </c>
      <c r="AB455" s="139" t="str">
        <f t="shared" si="692"/>
        <v/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t="shared" ref="E458:AG458" si="693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 t="str">
        <f t="shared" si="693"/>
        <v/>
      </c>
      <c r="T458" s="141" t="str">
        <f t="shared" si="693"/>
        <v/>
      </c>
      <c r="U458" s="141" t="str">
        <f t="shared" si="693"/>
        <v/>
      </c>
      <c r="V458" s="141" t="str">
        <f t="shared" si="693"/>
        <v/>
      </c>
      <c r="W458" s="141" t="str">
        <f t="shared" si="693"/>
        <v/>
      </c>
      <c r="X458" s="141" t="str">
        <f t="shared" si="693"/>
        <v/>
      </c>
      <c r="Y458" s="141" t="str">
        <f t="shared" si="693"/>
        <v/>
      </c>
      <c r="Z458" s="141" t="str">
        <f t="shared" si="693"/>
        <v/>
      </c>
      <c r="AA458" s="141" t="str">
        <f t="shared" si="693"/>
        <v/>
      </c>
      <c r="AB458" s="141" t="str">
        <f t="shared" si="693"/>
        <v/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t="shared" ref="E459:AG459" si="694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 t="str">
        <f t="shared" si="694"/>
        <v/>
      </c>
      <c r="T459" s="321" t="str">
        <f t="shared" si="694"/>
        <v/>
      </c>
      <c r="U459" s="321" t="str">
        <f t="shared" si="694"/>
        <v/>
      </c>
      <c r="V459" s="321" t="str">
        <f t="shared" si="694"/>
        <v/>
      </c>
      <c r="W459" s="321" t="str">
        <f t="shared" si="694"/>
        <v/>
      </c>
      <c r="X459" s="321" t="str">
        <f t="shared" si="694"/>
        <v/>
      </c>
      <c r="Y459" s="321" t="str">
        <f t="shared" si="694"/>
        <v/>
      </c>
      <c r="Z459" s="321" t="str">
        <f t="shared" si="694"/>
        <v/>
      </c>
      <c r="AA459" s="321" t="str">
        <f t="shared" si="694"/>
        <v/>
      </c>
      <c r="AB459" s="321" t="str">
        <f t="shared" si="694"/>
        <v/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t="shared" ref="E460:AG460" si="695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 t="str">
        <f t="shared" si="695"/>
        <v/>
      </c>
      <c r="T460" s="139" t="str">
        <f t="shared" si="695"/>
        <v/>
      </c>
      <c r="U460" s="139" t="str">
        <f t="shared" si="695"/>
        <v/>
      </c>
      <c r="V460" s="139" t="str">
        <f t="shared" si="695"/>
        <v/>
      </c>
      <c r="W460" s="139" t="str">
        <f t="shared" si="695"/>
        <v/>
      </c>
      <c r="X460" s="139" t="str">
        <f t="shared" si="695"/>
        <v/>
      </c>
      <c r="Y460" s="139" t="str">
        <f t="shared" si="695"/>
        <v/>
      </c>
      <c r="Z460" s="139" t="str">
        <f t="shared" si="695"/>
        <v/>
      </c>
      <c r="AA460" s="139" t="str">
        <f t="shared" si="695"/>
        <v/>
      </c>
      <c r="AB460" s="139" t="str">
        <f t="shared" si="695"/>
        <v/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t="shared" ref="E461:AG461" si="696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 t="str">
        <f t="shared" si="696"/>
        <v/>
      </c>
      <c r="T461" s="139" t="str">
        <f t="shared" si="696"/>
        <v/>
      </c>
      <c r="U461" s="139" t="str">
        <f t="shared" si="696"/>
        <v/>
      </c>
      <c r="V461" s="139" t="str">
        <f t="shared" si="696"/>
        <v/>
      </c>
      <c r="W461" s="139" t="str">
        <f t="shared" si="696"/>
        <v/>
      </c>
      <c r="X461" s="139" t="str">
        <f t="shared" si="696"/>
        <v/>
      </c>
      <c r="Y461" s="139" t="str">
        <f t="shared" si="696"/>
        <v/>
      </c>
      <c r="Z461" s="139" t="str">
        <f t="shared" si="696"/>
        <v/>
      </c>
      <c r="AA461" s="139" t="str">
        <f t="shared" si="696"/>
        <v/>
      </c>
      <c r="AB461" s="139" t="str">
        <f t="shared" si="696"/>
        <v/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>
        <f t="shared" ref="D464:AG464" si="699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 t="str">
        <f t="shared" si="699"/>
        <v/>
      </c>
      <c r="T464" s="139" t="str">
        <f t="shared" si="699"/>
        <v/>
      </c>
      <c r="U464" s="139" t="str">
        <f t="shared" si="699"/>
        <v/>
      </c>
      <c r="V464" s="139" t="str">
        <f t="shared" si="699"/>
        <v/>
      </c>
      <c r="W464" s="139" t="str">
        <f t="shared" si="699"/>
        <v/>
      </c>
      <c r="X464" s="139" t="str">
        <f t="shared" si="699"/>
        <v/>
      </c>
      <c r="Y464" s="139" t="str">
        <f t="shared" si="699"/>
        <v/>
      </c>
      <c r="Z464" s="139" t="str">
        <f t="shared" si="699"/>
        <v/>
      </c>
      <c r="AA464" s="139" t="str">
        <f t="shared" si="699"/>
        <v/>
      </c>
      <c r="AB464" s="139" t="str">
        <f t="shared" si="699"/>
        <v/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t="shared" ref="E465:AG465" si="700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 t="str">
        <f t="shared" si="700"/>
        <v/>
      </c>
      <c r="T465" s="139" t="str">
        <f t="shared" si="700"/>
        <v/>
      </c>
      <c r="U465" s="139" t="str">
        <f t="shared" si="700"/>
        <v/>
      </c>
      <c r="V465" s="139" t="str">
        <f t="shared" si="700"/>
        <v/>
      </c>
      <c r="W465" s="139" t="str">
        <f t="shared" si="700"/>
        <v/>
      </c>
      <c r="X465" s="139" t="str">
        <f t="shared" si="700"/>
        <v/>
      </c>
      <c r="Y465" s="139" t="str">
        <f t="shared" si="700"/>
        <v/>
      </c>
      <c r="Z465" s="139" t="str">
        <f t="shared" si="700"/>
        <v/>
      </c>
      <c r="AA465" s="139" t="str">
        <f t="shared" si="700"/>
        <v/>
      </c>
      <c r="AB465" s="139" t="str">
        <f t="shared" si="700"/>
        <v/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t="shared" ref="E467:AG467" si="701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 t="str">
        <f t="shared" si="701"/>
        <v/>
      </c>
      <c r="T467" s="138" t="str">
        <f t="shared" si="701"/>
        <v/>
      </c>
      <c r="U467" s="138" t="str">
        <f t="shared" si="701"/>
        <v/>
      </c>
      <c r="V467" s="138" t="str">
        <f t="shared" si="701"/>
        <v/>
      </c>
      <c r="W467" s="138" t="str">
        <f t="shared" si="701"/>
        <v/>
      </c>
      <c r="X467" s="138" t="str">
        <f t="shared" si="701"/>
        <v/>
      </c>
      <c r="Y467" s="138" t="str">
        <f t="shared" si="701"/>
        <v/>
      </c>
      <c r="Z467" s="138" t="str">
        <f t="shared" si="701"/>
        <v/>
      </c>
      <c r="AA467" s="138" t="str">
        <f t="shared" si="701"/>
        <v/>
      </c>
      <c r="AB467" s="138" t="str">
        <f t="shared" si="701"/>
        <v/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t="shared" ref="E468:AG468" si="702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 t="str">
        <f t="shared" si="702"/>
        <v/>
      </c>
      <c r="T468" s="137" t="str">
        <f t="shared" si="702"/>
        <v/>
      </c>
      <c r="U468" s="137" t="str">
        <f t="shared" si="702"/>
        <v/>
      </c>
      <c r="V468" s="137" t="str">
        <f t="shared" si="702"/>
        <v/>
      </c>
      <c r="W468" s="137" t="str">
        <f t="shared" si="702"/>
        <v/>
      </c>
      <c r="X468" s="137" t="str">
        <f t="shared" si="702"/>
        <v/>
      </c>
      <c r="Y468" s="137" t="str">
        <f t="shared" si="702"/>
        <v/>
      </c>
      <c r="Z468" s="137" t="str">
        <f t="shared" si="702"/>
        <v/>
      </c>
      <c r="AA468" s="137" t="str">
        <f t="shared" si="702"/>
        <v/>
      </c>
      <c r="AB468" s="137" t="str">
        <f t="shared" si="702"/>
        <v/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>
      <c r="A470" s="395"/>
      <c r="B470" s="396" t="s">
        <v>335</v>
      </c>
    </row>
    <row r="471" spans="1:33" s="8" customFormat="1">
      <c r="A471" s="640" t="s">
        <v>10</v>
      </c>
      <c r="B471" s="642" t="s">
        <v>2</v>
      </c>
      <c r="C471" s="644" t="s">
        <v>0</v>
      </c>
      <c r="D471" s="385" t="str">
        <f t="shared" ref="D471" si="703">IF(G$79="","",G$79)</f>
        <v>Faza oper.</v>
      </c>
      <c r="E471" s="385" t="str">
        <f t="shared" ref="E471" si="704">IF(H$79="","",H$79)</f>
        <v>Faza oper.</v>
      </c>
      <c r="F471" s="385" t="str">
        <f t="shared" ref="F471" si="705">IF(I$79="","",I$79)</f>
        <v>Faza oper.</v>
      </c>
      <c r="G471" s="385" t="str">
        <f t="shared" ref="G471" si="706">IF(J$79="","",J$79)</f>
        <v>Faza oper.</v>
      </c>
      <c r="H471" s="385" t="str">
        <f t="shared" ref="H471" si="707">IF(K$79="","",K$79)</f>
        <v>Faza oper.</v>
      </c>
      <c r="I471" s="385" t="str">
        <f t="shared" ref="I471" si="708">IF(L$79="","",L$79)</f>
        <v>Faza oper.</v>
      </c>
      <c r="J471" s="385" t="str">
        <f t="shared" ref="J471" si="709">IF(M$79="","",M$79)</f>
        <v>Faza oper.</v>
      </c>
      <c r="K471" s="385" t="str">
        <f t="shared" ref="K471" si="710">IF(N$79="","",N$79)</f>
        <v>Faza oper.</v>
      </c>
      <c r="L471" s="385" t="str">
        <f t="shared" ref="L471" si="711">IF(O$79="","",O$79)</f>
        <v>Faza oper.</v>
      </c>
      <c r="M471" s="385" t="str">
        <f t="shared" ref="M471" si="712">IF(P$79="","",P$79)</f>
        <v>Faza oper.</v>
      </c>
      <c r="N471" s="385" t="str">
        <f t="shared" ref="N471" si="713">IF(Q$79="","",Q$79)</f>
        <v>Faza oper.</v>
      </c>
      <c r="O471" s="385" t="str">
        <f t="shared" ref="O471" si="714">IF(R$79="","",R$79)</f>
        <v>Faza oper.</v>
      </c>
      <c r="P471" s="385" t="str">
        <f t="shared" ref="P471" si="715">IF(S$79="","",S$79)</f>
        <v>Faza oper.</v>
      </c>
      <c r="Q471" s="385" t="str">
        <f t="shared" ref="Q471" si="716">IF(T$79="","",T$79)</f>
        <v>Faza oper.</v>
      </c>
      <c r="R471" s="385" t="str">
        <f t="shared" ref="R471" si="717">IF(U$79="","",U$79)</f>
        <v>Faza oper.</v>
      </c>
      <c r="S471" s="385" t="str">
        <f t="shared" ref="S471" si="718">IF(V$79="","",V$79)</f>
        <v/>
      </c>
      <c r="T471" s="385" t="str">
        <f t="shared" ref="T471" si="719">IF(W$79="","",W$79)</f>
        <v/>
      </c>
      <c r="U471" s="385" t="str">
        <f t="shared" ref="U471" si="720">IF(X$79="","",X$79)</f>
        <v/>
      </c>
      <c r="V471" s="385" t="str">
        <f t="shared" ref="V471" si="721">IF(Y$79="","",Y$79)</f>
        <v/>
      </c>
      <c r="W471" s="385" t="str">
        <f t="shared" ref="W471" si="722">IF(Z$79="","",Z$79)</f>
        <v/>
      </c>
      <c r="X471" s="385" t="str">
        <f t="shared" ref="X471" si="723">IF(AA$79="","",AA$79)</f>
        <v/>
      </c>
      <c r="Y471" s="385" t="str">
        <f t="shared" ref="Y471" si="724">IF(AB$79="","",AB$79)</f>
        <v/>
      </c>
      <c r="Z471" s="385" t="str">
        <f t="shared" ref="Z471" si="725">IF(AC$79="","",AC$79)</f>
        <v/>
      </c>
      <c r="AA471" s="385" t="str">
        <f t="shared" ref="AA471" si="726">IF(AD$79="","",AD$79)</f>
        <v/>
      </c>
      <c r="AB471" s="385" t="str">
        <f t="shared" ref="AB471" si="727">IF(AE$79="","",AE$79)</f>
        <v/>
      </c>
      <c r="AC471" s="385" t="str">
        <f t="shared" ref="AC471" si="728">IF(AF$79="","",AF$79)</f>
        <v/>
      </c>
      <c r="AD471" s="385" t="str">
        <f t="shared" ref="AD471" si="729">IF(AG$79="","",AG$79)</f>
        <v/>
      </c>
      <c r="AE471" s="385" t="str">
        <f t="shared" ref="AE471" si="730">IF(AH$79="","",AH$79)</f>
        <v/>
      </c>
      <c r="AF471" s="385" t="str">
        <f t="shared" ref="AF471" si="731">IF(AI$79="","",AI$79)</f>
        <v/>
      </c>
      <c r="AG471" s="385" t="str">
        <f t="shared" ref="AG471" si="732">IF(AJ$79="","",AJ$79)</f>
        <v/>
      </c>
    </row>
    <row r="472" spans="1:33" s="8" customFormat="1">
      <c r="A472" s="641"/>
      <c r="B472" s="643"/>
      <c r="C472" s="645"/>
      <c r="D472" s="33">
        <f t="shared" ref="D472" si="733">IF(G$80="","",G$80)</f>
        <v>2016</v>
      </c>
      <c r="E472" s="33">
        <f t="shared" ref="E472" si="734">IF(H$80="","",H$80)</f>
        <v>2017</v>
      </c>
      <c r="F472" s="33">
        <f t="shared" ref="F472" si="735">IF(I$80="","",I$80)</f>
        <v>2018</v>
      </c>
      <c r="G472" s="33">
        <f t="shared" ref="G472" si="736">IF(J$80="","",J$80)</f>
        <v>2019</v>
      </c>
      <c r="H472" s="33">
        <f t="shared" ref="H472" si="737">IF(K$80="","",K$80)</f>
        <v>2020</v>
      </c>
      <c r="I472" s="33">
        <f t="shared" ref="I472" si="738">IF(L$80="","",L$80)</f>
        <v>2021</v>
      </c>
      <c r="J472" s="33">
        <f t="shared" ref="J472" si="739">IF(M$80="","",M$80)</f>
        <v>2022</v>
      </c>
      <c r="K472" s="33">
        <f t="shared" ref="K472" si="740">IF(N$80="","",N$80)</f>
        <v>2023</v>
      </c>
      <c r="L472" s="33">
        <f t="shared" ref="L472" si="741">IF(O$80="","",O$80)</f>
        <v>2024</v>
      </c>
      <c r="M472" s="33">
        <f t="shared" ref="M472" si="742">IF(P$80="","",P$80)</f>
        <v>2025</v>
      </c>
      <c r="N472" s="33">
        <f t="shared" ref="N472" si="743">IF(Q$80="","",Q$80)</f>
        <v>2026</v>
      </c>
      <c r="O472" s="33">
        <f t="shared" ref="O472" si="744">IF(R$80="","",R$80)</f>
        <v>2027</v>
      </c>
      <c r="P472" s="33">
        <f t="shared" ref="P472" si="745">IF(S$80="","",S$80)</f>
        <v>2028</v>
      </c>
      <c r="Q472" s="33">
        <f t="shared" ref="Q472" si="746">IF(T$80="","",T$80)</f>
        <v>2029</v>
      </c>
      <c r="R472" s="33">
        <f t="shared" ref="R472" si="747">IF(U$80="","",U$80)</f>
        <v>2030</v>
      </c>
      <c r="S472" s="33" t="str">
        <f t="shared" ref="S472" si="748">IF(V$80="","",V$80)</f>
        <v/>
      </c>
      <c r="T472" s="33" t="str">
        <f t="shared" ref="T472" si="749">IF(W$80="","",W$80)</f>
        <v/>
      </c>
      <c r="U472" s="33" t="str">
        <f t="shared" ref="U472" si="750">IF(X$80="","",X$80)</f>
        <v/>
      </c>
      <c r="V472" s="33" t="str">
        <f t="shared" ref="V472" si="751">IF(Y$80="","",Y$80)</f>
        <v/>
      </c>
      <c r="W472" s="33" t="str">
        <f t="shared" ref="W472" si="752">IF(Z$80="","",Z$80)</f>
        <v/>
      </c>
      <c r="X472" s="33" t="str">
        <f t="shared" ref="X472" si="753">IF(AA$80="","",AA$80)</f>
        <v/>
      </c>
      <c r="Y472" s="33" t="str">
        <f t="shared" ref="Y472" si="754">IF(AB$80="","",AB$80)</f>
        <v/>
      </c>
      <c r="Z472" s="33" t="str">
        <f t="shared" ref="Z472" si="755">IF(AC$80="","",AC$80)</f>
        <v/>
      </c>
      <c r="AA472" s="33" t="str">
        <f t="shared" ref="AA472" si="756">IF(AD$80="","",AD$80)</f>
        <v/>
      </c>
      <c r="AB472" s="33" t="str">
        <f t="shared" ref="AB472" si="757">IF(AE$80="","",AE$80)</f>
        <v/>
      </c>
      <c r="AC472" s="33" t="str">
        <f t="shared" ref="AC472" si="758">IF(AF$80="","",AF$80)</f>
        <v/>
      </c>
      <c r="AD472" s="33" t="str">
        <f t="shared" ref="AD472" si="759">IF(AG$80="","",AG$80)</f>
        <v/>
      </c>
      <c r="AE472" s="33" t="str">
        <f t="shared" ref="AE472" si="760">IF(AH$80="","",AH$80)</f>
        <v/>
      </c>
      <c r="AF472" s="33" t="str">
        <f t="shared" ref="AF472" si="761">IF(AI$80="","",AI$80)</f>
        <v/>
      </c>
      <c r="AG472" s="33" t="str">
        <f t="shared" ref="AG472" si="762">IF(AJ$80="","",AJ$80)</f>
        <v/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t="shared" ref="F473" si="763">IF(I$79="","",E491)</f>
        <v>0</v>
      </c>
      <c r="G473" s="290">
        <f t="shared" ref="G473" si="764">IF(J$79="","",F491)</f>
        <v>0</v>
      </c>
      <c r="H473" s="290">
        <f t="shared" ref="H473" si="765">IF(K$79="","",G491)</f>
        <v>0</v>
      </c>
      <c r="I473" s="290">
        <f t="shared" ref="I473" si="766">IF(L$79="","",H491)</f>
        <v>0</v>
      </c>
      <c r="J473" s="290">
        <f t="shared" ref="J473" si="767">IF(M$79="","",I491)</f>
        <v>0</v>
      </c>
      <c r="K473" s="290">
        <f t="shared" ref="K473" si="768">IF(N$79="","",J491)</f>
        <v>0</v>
      </c>
      <c r="L473" s="290">
        <f t="shared" ref="L473" si="769">IF(O$79="","",K491)</f>
        <v>0</v>
      </c>
      <c r="M473" s="290">
        <f t="shared" ref="M473" si="770">IF(P$79="","",L491)</f>
        <v>0</v>
      </c>
      <c r="N473" s="290">
        <f t="shared" ref="N473" si="771">IF(Q$79="","",M491)</f>
        <v>0</v>
      </c>
      <c r="O473" s="290">
        <f t="shared" ref="O473" si="772">IF(R$79="","",N491)</f>
        <v>0</v>
      </c>
      <c r="P473" s="290">
        <f t="shared" ref="P473" si="773">IF(S$79="","",O491)</f>
        <v>0</v>
      </c>
      <c r="Q473" s="290">
        <f t="shared" ref="Q473" si="774">IF(T$79="","",P491)</f>
        <v>0</v>
      </c>
      <c r="R473" s="290">
        <f t="shared" ref="R473" si="775">IF(U$79="","",Q491)</f>
        <v>0</v>
      </c>
      <c r="S473" s="290" t="str">
        <f t="shared" ref="S473" si="776">IF(V$79="","",R491)</f>
        <v/>
      </c>
      <c r="T473" s="290" t="str">
        <f t="shared" ref="T473" si="777">IF(W$79="","",S491)</f>
        <v/>
      </c>
      <c r="U473" s="290" t="str">
        <f t="shared" ref="U473" si="778">IF(X$79="","",T491)</f>
        <v/>
      </c>
      <c r="V473" s="290" t="str">
        <f t="shared" ref="V473" si="779">IF(Y$79="","",U491)</f>
        <v/>
      </c>
      <c r="W473" s="290" t="str">
        <f t="shared" ref="W473" si="780">IF(Z$79="","",V491)</f>
        <v/>
      </c>
      <c r="X473" s="290" t="str">
        <f t="shared" ref="X473" si="781">IF(AA$79="","",W491)</f>
        <v/>
      </c>
      <c r="Y473" s="290" t="str">
        <f t="shared" ref="Y473" si="782">IF(AB$79="","",X491)</f>
        <v/>
      </c>
      <c r="Z473" s="290" t="str">
        <f t="shared" ref="Z473" si="783">IF(AC$79="","",Y491)</f>
        <v/>
      </c>
      <c r="AA473" s="290" t="str">
        <f t="shared" ref="AA473" si="784">IF(AD$79="","",Z491)</f>
        <v/>
      </c>
      <c r="AB473" s="290" t="str">
        <f t="shared" ref="AB473" si="785">IF(AE$79="","",AA491)</f>
        <v/>
      </c>
      <c r="AC473" s="290" t="str">
        <f t="shared" ref="AC473" si="786">IF(AF$79="","",AB491)</f>
        <v/>
      </c>
      <c r="AD473" s="290" t="str">
        <f t="shared" ref="AD473" si="787">IF(AG$79="","",AC491)</f>
        <v/>
      </c>
      <c r="AE473" s="290" t="str">
        <f t="shared" ref="AE473" si="788">IF(AH$79="","",AD491)</f>
        <v/>
      </c>
      <c r="AF473" s="290" t="str">
        <f t="shared" ref="AF473" si="789">IF(AI$79="","",AE491)</f>
        <v/>
      </c>
      <c r="AG473" s="290" t="str">
        <f t="shared" ref="AG473" si="790">IF(AJ$79="","",AF491)</f>
        <v/>
      </c>
    </row>
    <row r="474" spans="1:33" s="70" customFormat="1">
      <c r="A474" s="606">
        <v>1</v>
      </c>
      <c r="B474" s="607" t="s">
        <v>24</v>
      </c>
      <c r="C474" s="608" t="s">
        <v>1</v>
      </c>
      <c r="D474" s="609">
        <f>IF(G$79="","",SUM(D475:D481))</f>
        <v>0</v>
      </c>
      <c r="E474" s="609">
        <f t="shared" ref="E474" si="791">IF(H$79="","",SUM(E475:E481))</f>
        <v>0</v>
      </c>
      <c r="F474" s="609">
        <f t="shared" ref="F474" si="792">IF(I$79="","",SUM(F475:F481))</f>
        <v>0</v>
      </c>
      <c r="G474" s="609">
        <f t="shared" ref="G474" si="793">IF(J$79="","",SUM(G475:G481))</f>
        <v>0</v>
      </c>
      <c r="H474" s="609">
        <f t="shared" ref="H474" si="794">IF(K$79="","",SUM(H475:H481))</f>
        <v>0</v>
      </c>
      <c r="I474" s="609">
        <f t="shared" ref="I474" si="795">IF(L$79="","",SUM(I475:I481))</f>
        <v>0</v>
      </c>
      <c r="J474" s="609">
        <f t="shared" ref="J474" si="796">IF(M$79="","",SUM(J475:J481))</f>
        <v>0</v>
      </c>
      <c r="K474" s="609">
        <f t="shared" ref="K474" si="797">IF(N$79="","",SUM(K475:K481))</f>
        <v>0</v>
      </c>
      <c r="L474" s="609">
        <f t="shared" ref="L474" si="798">IF(O$79="","",SUM(L475:L481))</f>
        <v>0</v>
      </c>
      <c r="M474" s="609">
        <f t="shared" ref="M474" si="799">IF(P$79="","",SUM(M475:M481))</f>
        <v>0</v>
      </c>
      <c r="N474" s="609">
        <f t="shared" ref="N474" si="800">IF(Q$79="","",SUM(N475:N481))</f>
        <v>0</v>
      </c>
      <c r="O474" s="609">
        <f t="shared" ref="O474" si="801">IF(R$79="","",SUM(O475:O481))</f>
        <v>0</v>
      </c>
      <c r="P474" s="609">
        <f t="shared" ref="P474" si="802">IF(S$79="","",SUM(P475:P481))</f>
        <v>0</v>
      </c>
      <c r="Q474" s="609">
        <f t="shared" ref="Q474" si="803">IF(T$79="","",SUM(Q475:Q481))</f>
        <v>0</v>
      </c>
      <c r="R474" s="609">
        <f t="shared" ref="R474" si="804">IF(U$79="","",SUM(R475:R481))</f>
        <v>0</v>
      </c>
      <c r="S474" s="609" t="str">
        <f t="shared" ref="S474" si="805">IF(V$79="","",SUM(S475:S481))</f>
        <v/>
      </c>
      <c r="T474" s="609" t="str">
        <f t="shared" ref="T474" si="806">IF(W$79="","",SUM(T475:T481))</f>
        <v/>
      </c>
      <c r="U474" s="609" t="str">
        <f t="shared" ref="U474" si="807">IF(X$79="","",SUM(U475:U481))</f>
        <v/>
      </c>
      <c r="V474" s="609" t="str">
        <f t="shared" ref="V474" si="808">IF(Y$79="","",SUM(V475:V481))</f>
        <v/>
      </c>
      <c r="W474" s="609" t="str">
        <f t="shared" ref="W474" si="809">IF(Z$79="","",SUM(W475:W481))</f>
        <v/>
      </c>
      <c r="X474" s="609" t="str">
        <f t="shared" ref="X474" si="810">IF(AA$79="","",SUM(X475:X481))</f>
        <v/>
      </c>
      <c r="Y474" s="609" t="str">
        <f t="shared" ref="Y474" si="811">IF(AB$79="","",SUM(Y475:Y481))</f>
        <v/>
      </c>
      <c r="Z474" s="609" t="str">
        <f t="shared" ref="Z474" si="812">IF(AC$79="","",SUM(Z475:Z481))</f>
        <v/>
      </c>
      <c r="AA474" s="609" t="str">
        <f t="shared" ref="AA474" si="813">IF(AD$79="","",SUM(AA475:AA481))</f>
        <v/>
      </c>
      <c r="AB474" s="609" t="str">
        <f t="shared" ref="AB474" si="814">IF(AE$79="","",SUM(AB475:AB481))</f>
        <v/>
      </c>
      <c r="AC474" s="609" t="str">
        <f t="shared" ref="AC474" si="815">IF(AF$79="","",SUM(AC475:AC481))</f>
        <v/>
      </c>
      <c r="AD474" s="609" t="str">
        <f t="shared" ref="AD474" si="816">IF(AG$79="","",SUM(AD475:AD481))</f>
        <v/>
      </c>
      <c r="AE474" s="609" t="str">
        <f t="shared" ref="AE474" si="817">IF(AH$79="","",SUM(AE475:AE481))</f>
        <v/>
      </c>
      <c r="AF474" s="609" t="str">
        <f t="shared" ref="AF474" si="818">IF(AI$79="","",SUM(AF475:AF481))</f>
        <v/>
      </c>
      <c r="AG474" s="609" t="str">
        <f t="shared" ref="AG474" si="819">IF(AJ$79="","",SUM(AG475:AG481))</f>
        <v/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t="shared" ref="E475:AG475" si="820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 t="str">
        <f t="shared" si="820"/>
        <v/>
      </c>
      <c r="T475" s="291" t="str">
        <f t="shared" si="820"/>
        <v/>
      </c>
      <c r="U475" s="291" t="str">
        <f t="shared" si="820"/>
        <v/>
      </c>
      <c r="V475" s="291" t="str">
        <f t="shared" si="820"/>
        <v/>
      </c>
      <c r="W475" s="291" t="str">
        <f t="shared" si="820"/>
        <v/>
      </c>
      <c r="X475" s="291" t="str">
        <f t="shared" si="820"/>
        <v/>
      </c>
      <c r="Y475" s="291" t="str">
        <f t="shared" si="820"/>
        <v/>
      </c>
      <c r="Z475" s="291" t="str">
        <f t="shared" si="820"/>
        <v/>
      </c>
      <c r="AA475" s="291" t="str">
        <f t="shared" si="820"/>
        <v/>
      </c>
      <c r="AB475" s="291" t="str">
        <f t="shared" si="820"/>
        <v/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t="shared" ref="E477:AG477" si="850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 t="str">
        <f t="shared" si="850"/>
        <v/>
      </c>
      <c r="T477" s="291" t="str">
        <f t="shared" si="850"/>
        <v/>
      </c>
      <c r="U477" s="291" t="str">
        <f t="shared" si="850"/>
        <v/>
      </c>
      <c r="V477" s="291" t="str">
        <f t="shared" si="850"/>
        <v/>
      </c>
      <c r="W477" s="291" t="str">
        <f t="shared" si="850"/>
        <v/>
      </c>
      <c r="X477" s="291" t="str">
        <f t="shared" si="850"/>
        <v/>
      </c>
      <c r="Y477" s="291" t="str">
        <f t="shared" si="850"/>
        <v/>
      </c>
      <c r="Z477" s="291" t="str">
        <f t="shared" si="850"/>
        <v/>
      </c>
      <c r="AA477" s="291" t="str">
        <f t="shared" si="850"/>
        <v/>
      </c>
      <c r="AB477" s="291" t="str">
        <f t="shared" si="850"/>
        <v/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t="shared" ref="E478:AG478" si="851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 t="str">
        <f t="shared" si="851"/>
        <v/>
      </c>
      <c r="T478" s="291" t="str">
        <f t="shared" si="851"/>
        <v/>
      </c>
      <c r="U478" s="291" t="str">
        <f t="shared" si="851"/>
        <v/>
      </c>
      <c r="V478" s="291" t="str">
        <f t="shared" si="851"/>
        <v/>
      </c>
      <c r="W478" s="291" t="str">
        <f t="shared" si="851"/>
        <v/>
      </c>
      <c r="X478" s="291" t="str">
        <f t="shared" si="851"/>
        <v/>
      </c>
      <c r="Y478" s="291" t="str">
        <f t="shared" si="851"/>
        <v/>
      </c>
      <c r="Z478" s="291" t="str">
        <f t="shared" si="851"/>
        <v/>
      </c>
      <c r="AA478" s="291" t="str">
        <f t="shared" si="851"/>
        <v/>
      </c>
      <c r="AB478" s="291" t="str">
        <f t="shared" si="851"/>
        <v/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06">
        <v>2</v>
      </c>
      <c r="B482" s="607" t="s">
        <v>28</v>
      </c>
      <c r="C482" s="608" t="s">
        <v>1</v>
      </c>
      <c r="D482" s="609">
        <f>IF(G$79="","",SUM(D483:D489))</f>
        <v>0</v>
      </c>
      <c r="E482" s="609">
        <f t="shared" ref="E482" si="852">IF(H$79="","",SUM(E483:E489))</f>
        <v>0</v>
      </c>
      <c r="F482" s="609">
        <f t="shared" ref="F482" si="853">IF(I$79="","",SUM(F483:F489))</f>
        <v>0</v>
      </c>
      <c r="G482" s="609">
        <f t="shared" ref="G482" si="854">IF(J$79="","",SUM(G483:G489))</f>
        <v>0</v>
      </c>
      <c r="H482" s="609">
        <f t="shared" ref="H482" si="855">IF(K$79="","",SUM(H483:H489))</f>
        <v>0</v>
      </c>
      <c r="I482" s="609">
        <f t="shared" ref="I482" si="856">IF(L$79="","",SUM(I483:I489))</f>
        <v>0</v>
      </c>
      <c r="J482" s="609">
        <f t="shared" ref="J482" si="857">IF(M$79="","",SUM(J483:J489))</f>
        <v>0</v>
      </c>
      <c r="K482" s="609">
        <f t="shared" ref="K482" si="858">IF(N$79="","",SUM(K483:K489))</f>
        <v>0</v>
      </c>
      <c r="L482" s="609">
        <f t="shared" ref="L482" si="859">IF(O$79="","",SUM(L483:L489))</f>
        <v>0</v>
      </c>
      <c r="M482" s="609">
        <f t="shared" ref="M482" si="860">IF(P$79="","",SUM(M483:M489))</f>
        <v>0</v>
      </c>
      <c r="N482" s="609">
        <f t="shared" ref="N482" si="861">IF(Q$79="","",SUM(N483:N489))</f>
        <v>0</v>
      </c>
      <c r="O482" s="609">
        <f t="shared" ref="O482" si="862">IF(R$79="","",SUM(O483:O489))</f>
        <v>0</v>
      </c>
      <c r="P482" s="609">
        <f t="shared" ref="P482" si="863">IF(S$79="","",SUM(P483:P489))</f>
        <v>0</v>
      </c>
      <c r="Q482" s="609">
        <f t="shared" ref="Q482" si="864">IF(T$79="","",SUM(Q483:Q489))</f>
        <v>0</v>
      </c>
      <c r="R482" s="609">
        <f t="shared" ref="R482" si="865">IF(U$79="","",SUM(R483:R489))</f>
        <v>0</v>
      </c>
      <c r="S482" s="609" t="str">
        <f t="shared" ref="S482" si="866">IF(V$79="","",SUM(S483:S489))</f>
        <v/>
      </c>
      <c r="T482" s="609" t="str">
        <f t="shared" ref="T482" si="867">IF(W$79="","",SUM(T483:T489))</f>
        <v/>
      </c>
      <c r="U482" s="609" t="str">
        <f t="shared" ref="U482" si="868">IF(X$79="","",SUM(U483:U489))</f>
        <v/>
      </c>
      <c r="V482" s="609" t="str">
        <f t="shared" ref="V482" si="869">IF(Y$79="","",SUM(V483:V489))</f>
        <v/>
      </c>
      <c r="W482" s="609" t="str">
        <f t="shared" ref="W482" si="870">IF(Z$79="","",SUM(W483:W489))</f>
        <v/>
      </c>
      <c r="X482" s="609" t="str">
        <f t="shared" ref="X482" si="871">IF(AA$79="","",SUM(X483:X489))</f>
        <v/>
      </c>
      <c r="Y482" s="609" t="str">
        <f t="shared" ref="Y482" si="872">IF(AB$79="","",SUM(Y483:Y489))</f>
        <v/>
      </c>
      <c r="Z482" s="609" t="str">
        <f t="shared" ref="Z482" si="873">IF(AC$79="","",SUM(Z483:Z489))</f>
        <v/>
      </c>
      <c r="AA482" s="609" t="str">
        <f t="shared" ref="AA482" si="874">IF(AD$79="","",SUM(AA483:AA489))</f>
        <v/>
      </c>
      <c r="AB482" s="609" t="str">
        <f t="shared" ref="AB482" si="875">IF(AE$79="","",SUM(AB483:AB489))</f>
        <v/>
      </c>
      <c r="AC482" s="609" t="str">
        <f t="shared" ref="AC482" si="876">IF(AF$79="","",SUM(AC483:AC489))</f>
        <v/>
      </c>
      <c r="AD482" s="609" t="str">
        <f t="shared" ref="AD482" si="877">IF(AG$79="","",SUM(AD483:AD489))</f>
        <v/>
      </c>
      <c r="AE482" s="609" t="str">
        <f t="shared" ref="AE482" si="878">IF(AH$79="","",SUM(AE483:AE489))</f>
        <v/>
      </c>
      <c r="AF482" s="609" t="str">
        <f t="shared" ref="AF482" si="879">IF(AI$79="","",SUM(AF483:AF489))</f>
        <v/>
      </c>
      <c r="AG482" s="609" t="str">
        <f t="shared" ref="AG482" si="880">IF(AJ$79="","",SUM(AG483:AG489))</f>
        <v/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t="shared" ref="E483" si="881">IF(H$79="","",IF(E$181="",0,E$181))</f>
        <v>0</v>
      </c>
      <c r="F483" s="291">
        <f t="shared" ref="F483" si="882">IF(I$79="","",IF(F$181="",0,F$181))</f>
        <v>0</v>
      </c>
      <c r="G483" s="291">
        <f t="shared" ref="G483" si="883">IF(J$79="","",IF(G$181="",0,G$181))</f>
        <v>0</v>
      </c>
      <c r="H483" s="291">
        <f t="shared" ref="H483" si="884">IF(K$79="","",IF(H$181="",0,H$181))</f>
        <v>0</v>
      </c>
      <c r="I483" s="291">
        <f t="shared" ref="I483" si="885">IF(L$79="","",IF(I$181="",0,I$181))</f>
        <v>0</v>
      </c>
      <c r="J483" s="291">
        <f t="shared" ref="J483" si="886">IF(M$79="","",IF(J$181="",0,J$181))</f>
        <v>0</v>
      </c>
      <c r="K483" s="291">
        <f t="shared" ref="K483" si="887">IF(N$79="","",IF(K$181="",0,K$181))</f>
        <v>0</v>
      </c>
      <c r="L483" s="291">
        <f t="shared" ref="L483" si="888">IF(O$79="","",IF(L$181="",0,L$181))</f>
        <v>0</v>
      </c>
      <c r="M483" s="291">
        <f t="shared" ref="M483" si="889">IF(P$79="","",IF(M$181="",0,M$181))</f>
        <v>0</v>
      </c>
      <c r="N483" s="291">
        <f t="shared" ref="N483" si="890">IF(Q$79="","",IF(N$181="",0,N$181))</f>
        <v>0</v>
      </c>
      <c r="O483" s="291">
        <f t="shared" ref="O483" si="891">IF(R$79="","",IF(O$181="",0,O$181))</f>
        <v>0</v>
      </c>
      <c r="P483" s="291">
        <f t="shared" ref="P483" si="892">IF(S$79="","",IF(P$181="",0,P$181))</f>
        <v>0</v>
      </c>
      <c r="Q483" s="291">
        <f t="shared" ref="Q483" si="893">IF(T$79="","",IF(Q$181="",0,Q$181))</f>
        <v>0</v>
      </c>
      <c r="R483" s="291">
        <f t="shared" ref="R483" si="894">IF(U$79="","",IF(R$181="",0,R$181))</f>
        <v>0</v>
      </c>
      <c r="S483" s="291" t="str">
        <f t="shared" ref="S483" si="895">IF(V$79="","",IF(S$181="",0,S$181))</f>
        <v/>
      </c>
      <c r="T483" s="291" t="str">
        <f t="shared" ref="T483" si="896">IF(W$79="","",IF(T$181="",0,T$181))</f>
        <v/>
      </c>
      <c r="U483" s="291" t="str">
        <f t="shared" ref="U483" si="897">IF(X$79="","",IF(U$181="",0,U$181))</f>
        <v/>
      </c>
      <c r="V483" s="291" t="str">
        <f t="shared" ref="V483" si="898">IF(Y$79="","",IF(V$181="",0,V$181))</f>
        <v/>
      </c>
      <c r="W483" s="291" t="str">
        <f t="shared" ref="W483" si="899">IF(Z$79="","",IF(W$181="",0,W$181))</f>
        <v/>
      </c>
      <c r="X483" s="291" t="str">
        <f t="shared" ref="X483" si="900">IF(AA$79="","",IF(X$181="",0,X$181))</f>
        <v/>
      </c>
      <c r="Y483" s="291" t="str">
        <f t="shared" ref="Y483" si="901">IF(AB$79="","",IF(Y$181="",0,Y$181))</f>
        <v/>
      </c>
      <c r="Z483" s="291" t="str">
        <f t="shared" ref="Z483" si="902">IF(AC$79="","",IF(Z$181="",0,Z$181))</f>
        <v/>
      </c>
      <c r="AA483" s="291" t="str">
        <f t="shared" ref="AA483" si="903">IF(AD$79="","",IF(AA$181="",0,AA$181))</f>
        <v/>
      </c>
      <c r="AB483" s="291" t="str">
        <f t="shared" ref="AB483" si="904">IF(AE$79="","",IF(AB$181="",0,AB$181))</f>
        <v/>
      </c>
      <c r="AC483" s="291" t="str">
        <f t="shared" ref="AC483" si="905">IF(AF$79="","",IF(AC$181="",0,AC$181))</f>
        <v/>
      </c>
      <c r="AD483" s="291" t="str">
        <f t="shared" ref="AD483" si="906">IF(AG$79="","",IF(AD$181="",0,AD$181))</f>
        <v/>
      </c>
      <c r="AE483" s="291" t="str">
        <f t="shared" ref="AE483" si="907">IF(AH$79="","",IF(AE$181="",0,AE$181))</f>
        <v/>
      </c>
      <c r="AF483" s="291" t="str">
        <f t="shared" ref="AF483" si="908">IF(AI$79="","",IF(AF$181="",0,AF$181))</f>
        <v/>
      </c>
      <c r="AG483" s="291" t="str">
        <f t="shared" ref="AG483" si="909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t="shared" ref="E484:AG484" si="910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 t="str">
        <f t="shared" si="910"/>
        <v/>
      </c>
      <c r="T484" s="291" t="str">
        <f t="shared" si="910"/>
        <v/>
      </c>
      <c r="U484" s="291" t="str">
        <f t="shared" si="910"/>
        <v/>
      </c>
      <c r="V484" s="291" t="str">
        <f t="shared" si="910"/>
        <v/>
      </c>
      <c r="W484" s="291" t="str">
        <f t="shared" si="910"/>
        <v/>
      </c>
      <c r="X484" s="291" t="str">
        <f t="shared" si="910"/>
        <v/>
      </c>
      <c r="Y484" s="291" t="str">
        <f t="shared" si="910"/>
        <v/>
      </c>
      <c r="Z484" s="291" t="str">
        <f t="shared" si="910"/>
        <v/>
      </c>
      <c r="AA484" s="291" t="str">
        <f t="shared" si="910"/>
        <v/>
      </c>
      <c r="AB484" s="291" t="str">
        <f t="shared" si="910"/>
        <v/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>
        <f t="shared" ref="D487:AG487" si="969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 t="str">
        <f t="shared" si="969"/>
        <v/>
      </c>
      <c r="T487" s="291" t="str">
        <f t="shared" si="969"/>
        <v/>
      </c>
      <c r="U487" s="291" t="str">
        <f t="shared" si="969"/>
        <v/>
      </c>
      <c r="V487" s="291" t="str">
        <f t="shared" si="969"/>
        <v/>
      </c>
      <c r="W487" s="291" t="str">
        <f t="shared" si="969"/>
        <v/>
      </c>
      <c r="X487" s="291" t="str">
        <f t="shared" si="969"/>
        <v/>
      </c>
      <c r="Y487" s="291" t="str">
        <f t="shared" si="969"/>
        <v/>
      </c>
      <c r="Z487" s="291" t="str">
        <f t="shared" si="969"/>
        <v/>
      </c>
      <c r="AA487" s="291" t="str">
        <f t="shared" si="969"/>
        <v/>
      </c>
      <c r="AB487" s="291" t="str">
        <f t="shared" si="969"/>
        <v/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0">
        <f>IF(G$79="","",D474-D482)</f>
        <v>0</v>
      </c>
      <c r="E490" s="610">
        <f t="shared" ref="E490:AG490" si="970">IF(E$449="","",E474-E482)</f>
        <v>0</v>
      </c>
      <c r="F490" s="610">
        <f t="shared" si="970"/>
        <v>0</v>
      </c>
      <c r="G490" s="610">
        <f t="shared" si="970"/>
        <v>0</v>
      </c>
      <c r="H490" s="610">
        <f t="shared" si="970"/>
        <v>0</v>
      </c>
      <c r="I490" s="610">
        <f t="shared" si="970"/>
        <v>0</v>
      </c>
      <c r="J490" s="610">
        <f t="shared" si="970"/>
        <v>0</v>
      </c>
      <c r="K490" s="610">
        <f t="shared" si="970"/>
        <v>0</v>
      </c>
      <c r="L490" s="610">
        <f t="shared" si="970"/>
        <v>0</v>
      </c>
      <c r="M490" s="610">
        <f t="shared" si="970"/>
        <v>0</v>
      </c>
      <c r="N490" s="610">
        <f t="shared" si="970"/>
        <v>0</v>
      </c>
      <c r="O490" s="610">
        <f t="shared" si="970"/>
        <v>0</v>
      </c>
      <c r="P490" s="610">
        <f t="shared" si="970"/>
        <v>0</v>
      </c>
      <c r="Q490" s="610">
        <f t="shared" si="970"/>
        <v>0</v>
      </c>
      <c r="R490" s="610">
        <f t="shared" si="970"/>
        <v>0</v>
      </c>
      <c r="S490" s="610" t="str">
        <f t="shared" si="970"/>
        <v/>
      </c>
      <c r="T490" s="610" t="str">
        <f t="shared" si="970"/>
        <v/>
      </c>
      <c r="U490" s="610" t="str">
        <f t="shared" si="970"/>
        <v/>
      </c>
      <c r="V490" s="610" t="str">
        <f t="shared" si="970"/>
        <v/>
      </c>
      <c r="W490" s="610" t="str">
        <f t="shared" si="970"/>
        <v/>
      </c>
      <c r="X490" s="610" t="str">
        <f t="shared" si="970"/>
        <v/>
      </c>
      <c r="Y490" s="610" t="str">
        <f t="shared" si="970"/>
        <v/>
      </c>
      <c r="Z490" s="610" t="str">
        <f t="shared" si="970"/>
        <v/>
      </c>
      <c r="AA490" s="610" t="str">
        <f t="shared" si="970"/>
        <v/>
      </c>
      <c r="AB490" s="610" t="str">
        <f t="shared" si="970"/>
        <v/>
      </c>
      <c r="AC490" s="610" t="str">
        <f t="shared" si="970"/>
        <v/>
      </c>
      <c r="AD490" s="610" t="str">
        <f t="shared" si="970"/>
        <v/>
      </c>
      <c r="AE490" s="610" t="str">
        <f t="shared" si="970"/>
        <v/>
      </c>
      <c r="AF490" s="610" t="str">
        <f t="shared" si="970"/>
        <v/>
      </c>
      <c r="AG490" s="610" t="str">
        <f t="shared" si="970"/>
        <v/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t="shared" ref="E491:AG491" si="97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 t="str">
        <f t="shared" si="971"/>
        <v/>
      </c>
      <c r="T491" s="290" t="str">
        <f t="shared" si="971"/>
        <v/>
      </c>
      <c r="U491" s="290" t="str">
        <f t="shared" si="971"/>
        <v/>
      </c>
      <c r="V491" s="290" t="str">
        <f t="shared" si="971"/>
        <v/>
      </c>
      <c r="W491" s="290" t="str">
        <f t="shared" si="971"/>
        <v/>
      </c>
      <c r="X491" s="290" t="str">
        <f t="shared" si="971"/>
        <v/>
      </c>
      <c r="Y491" s="290" t="str">
        <f t="shared" si="971"/>
        <v/>
      </c>
      <c r="Z491" s="290" t="str">
        <f t="shared" si="971"/>
        <v/>
      </c>
      <c r="AA491" s="290" t="str">
        <f t="shared" si="971"/>
        <v/>
      </c>
      <c r="AB491" s="290" t="str">
        <f t="shared" si="971"/>
        <v/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0"/>
    </row>
    <row r="494" spans="1:33" s="396" customFormat="1" ht="19.5" customHeight="1">
      <c r="A494" s="395"/>
      <c r="B494" s="396" t="s">
        <v>391</v>
      </c>
    </row>
    <row r="495" spans="1:33" s="8" customFormat="1">
      <c r="A495" s="640" t="s">
        <v>10</v>
      </c>
      <c r="B495" s="642" t="s">
        <v>2</v>
      </c>
      <c r="C495" s="644" t="s">
        <v>0</v>
      </c>
      <c r="D495" s="385" t="str">
        <f t="shared" ref="D495" si="972">IF(G$79="","",G$79)</f>
        <v>Faza oper.</v>
      </c>
      <c r="E495" s="385" t="str">
        <f t="shared" ref="E495" si="973">IF(H$79="","",H$79)</f>
        <v>Faza oper.</v>
      </c>
      <c r="F495" s="385" t="str">
        <f t="shared" ref="F495" si="974">IF(I$79="","",I$79)</f>
        <v>Faza oper.</v>
      </c>
      <c r="G495" s="385" t="str">
        <f t="shared" ref="G495" si="975">IF(J$79="","",J$79)</f>
        <v>Faza oper.</v>
      </c>
      <c r="H495" s="385" t="str">
        <f t="shared" ref="H495" si="976">IF(K$79="","",K$79)</f>
        <v>Faza oper.</v>
      </c>
      <c r="I495" s="385" t="str">
        <f t="shared" ref="I495" si="977">IF(L$79="","",L$79)</f>
        <v>Faza oper.</v>
      </c>
      <c r="J495" s="385" t="str">
        <f t="shared" ref="J495" si="978">IF(M$79="","",M$79)</f>
        <v>Faza oper.</v>
      </c>
      <c r="K495" s="385" t="str">
        <f t="shared" ref="K495" si="979">IF(N$79="","",N$79)</f>
        <v>Faza oper.</v>
      </c>
      <c r="L495" s="385" t="str">
        <f t="shared" ref="L495" si="980">IF(O$79="","",O$79)</f>
        <v>Faza oper.</v>
      </c>
      <c r="M495" s="385" t="str">
        <f t="shared" ref="M495" si="981">IF(P$79="","",P$79)</f>
        <v>Faza oper.</v>
      </c>
      <c r="N495" s="385" t="str">
        <f t="shared" ref="N495" si="982">IF(Q$79="","",Q$79)</f>
        <v>Faza oper.</v>
      </c>
      <c r="O495" s="385" t="str">
        <f t="shared" ref="O495" si="983">IF(R$79="","",R$79)</f>
        <v>Faza oper.</v>
      </c>
      <c r="P495" s="385" t="str">
        <f t="shared" ref="P495" si="984">IF(S$79="","",S$79)</f>
        <v>Faza oper.</v>
      </c>
      <c r="Q495" s="385" t="str">
        <f t="shared" ref="Q495" si="985">IF(T$79="","",T$79)</f>
        <v>Faza oper.</v>
      </c>
      <c r="R495" s="385" t="str">
        <f t="shared" ref="R495" si="986">IF(U$79="","",U$79)</f>
        <v>Faza oper.</v>
      </c>
      <c r="S495" s="385" t="str">
        <f t="shared" ref="S495" si="987">IF(V$79="","",V$79)</f>
        <v/>
      </c>
      <c r="T495" s="385" t="str">
        <f t="shared" ref="T495" si="988">IF(W$79="","",W$79)</f>
        <v/>
      </c>
      <c r="U495" s="385" t="str">
        <f t="shared" ref="U495" si="989">IF(X$79="","",X$79)</f>
        <v/>
      </c>
      <c r="V495" s="385" t="str">
        <f t="shared" ref="V495" si="990">IF(Y$79="","",Y$79)</f>
        <v/>
      </c>
      <c r="W495" s="385" t="str">
        <f t="shared" ref="W495" si="991">IF(Z$79="","",Z$79)</f>
        <v/>
      </c>
      <c r="X495" s="385" t="str">
        <f t="shared" ref="X495" si="992">IF(AA$79="","",AA$79)</f>
        <v/>
      </c>
      <c r="Y495" s="385" t="str">
        <f t="shared" ref="Y495" si="993">IF(AB$79="","",AB$79)</f>
        <v/>
      </c>
      <c r="Z495" s="385" t="str">
        <f t="shared" ref="Z495" si="994">IF(AC$79="","",AC$79)</f>
        <v/>
      </c>
      <c r="AA495" s="385" t="str">
        <f t="shared" ref="AA495" si="995">IF(AD$79="","",AD$79)</f>
        <v/>
      </c>
      <c r="AB495" s="385" t="str">
        <f t="shared" ref="AB495" si="996">IF(AE$79="","",AE$79)</f>
        <v/>
      </c>
      <c r="AC495" s="385" t="str">
        <f t="shared" ref="AC495" si="997">IF(AF$79="","",AF$79)</f>
        <v/>
      </c>
      <c r="AD495" s="385" t="str">
        <f t="shared" ref="AD495" si="998">IF(AG$79="","",AG$79)</f>
        <v/>
      </c>
      <c r="AE495" s="385" t="str">
        <f t="shared" ref="AE495" si="999">IF(AH$79="","",AH$79)</f>
        <v/>
      </c>
      <c r="AF495" s="385" t="str">
        <f t="shared" ref="AF495" si="1000">IF(AI$79="","",AI$79)</f>
        <v/>
      </c>
      <c r="AG495" s="385" t="str">
        <f t="shared" ref="AG495" si="1001">IF(AJ$79="","",AJ$79)</f>
        <v/>
      </c>
    </row>
    <row r="496" spans="1:33" s="8" customFormat="1">
      <c r="A496" s="641"/>
      <c r="B496" s="643"/>
      <c r="C496" s="645"/>
      <c r="D496" s="33">
        <f t="shared" ref="D496" si="1002">IF(G$80="","",G$80)</f>
        <v>2016</v>
      </c>
      <c r="E496" s="33">
        <f t="shared" ref="E496" si="1003">IF(H$80="","",H$80)</f>
        <v>2017</v>
      </c>
      <c r="F496" s="33">
        <f t="shared" ref="F496" si="1004">IF(I$80="","",I$80)</f>
        <v>2018</v>
      </c>
      <c r="G496" s="33">
        <f t="shared" ref="G496" si="1005">IF(J$80="","",J$80)</f>
        <v>2019</v>
      </c>
      <c r="H496" s="33">
        <f t="shared" ref="H496" si="1006">IF(K$80="","",K$80)</f>
        <v>2020</v>
      </c>
      <c r="I496" s="33">
        <f t="shared" ref="I496" si="1007">IF(L$80="","",L$80)</f>
        <v>2021</v>
      </c>
      <c r="J496" s="33">
        <f t="shared" ref="J496" si="1008">IF(M$80="","",M$80)</f>
        <v>2022</v>
      </c>
      <c r="K496" s="33">
        <f t="shared" ref="K496" si="1009">IF(N$80="","",N$80)</f>
        <v>2023</v>
      </c>
      <c r="L496" s="33">
        <f t="shared" ref="L496" si="1010">IF(O$80="","",O$80)</f>
        <v>2024</v>
      </c>
      <c r="M496" s="33">
        <f t="shared" ref="M496" si="1011">IF(P$80="","",P$80)</f>
        <v>2025</v>
      </c>
      <c r="N496" s="33">
        <f t="shared" ref="N496" si="1012">IF(Q$80="","",Q$80)</f>
        <v>2026</v>
      </c>
      <c r="O496" s="33">
        <f t="shared" ref="O496" si="1013">IF(R$80="","",R$80)</f>
        <v>2027</v>
      </c>
      <c r="P496" s="33">
        <f t="shared" ref="P496" si="1014">IF(S$80="","",S$80)</f>
        <v>2028</v>
      </c>
      <c r="Q496" s="33">
        <f t="shared" ref="Q496" si="1015">IF(T$80="","",T$80)</f>
        <v>2029</v>
      </c>
      <c r="R496" s="33">
        <f t="shared" ref="R496" si="1016">IF(U$80="","",U$80)</f>
        <v>2030</v>
      </c>
      <c r="S496" s="33" t="str">
        <f t="shared" ref="S496" si="1017">IF(V$80="","",V$80)</f>
        <v/>
      </c>
      <c r="T496" s="33" t="str">
        <f t="shared" ref="T496" si="1018">IF(W$80="","",W$80)</f>
        <v/>
      </c>
      <c r="U496" s="33" t="str">
        <f t="shared" ref="U496" si="1019">IF(X$80="","",X$80)</f>
        <v/>
      </c>
      <c r="V496" s="33" t="str">
        <f t="shared" ref="V496" si="1020">IF(Y$80="","",Y$80)</f>
        <v/>
      </c>
      <c r="W496" s="33" t="str">
        <f t="shared" ref="W496" si="1021">IF(Z$80="","",Z$80)</f>
        <v/>
      </c>
      <c r="X496" s="33" t="str">
        <f t="shared" ref="X496" si="1022">IF(AA$80="","",AA$80)</f>
        <v/>
      </c>
      <c r="Y496" s="33" t="str">
        <f t="shared" ref="Y496" si="1023">IF(AB$80="","",AB$80)</f>
        <v/>
      </c>
      <c r="Z496" s="33" t="str">
        <f t="shared" ref="Z496" si="1024">IF(AC$80="","",AC$80)</f>
        <v/>
      </c>
      <c r="AA496" s="33" t="str">
        <f t="shared" ref="AA496" si="1025">IF(AD$80="","",AD$80)</f>
        <v/>
      </c>
      <c r="AB496" s="33" t="str">
        <f t="shared" ref="AB496" si="1026">IF(AE$80="","",AE$80)</f>
        <v/>
      </c>
      <c r="AC496" s="33" t="str">
        <f t="shared" ref="AC496" si="1027">IF(AF$80="","",AF$80)</f>
        <v/>
      </c>
      <c r="AD496" s="33" t="str">
        <f t="shared" ref="AD496" si="1028">IF(AG$80="","",AG$80)</f>
        <v/>
      </c>
      <c r="AE496" s="33" t="str">
        <f t="shared" ref="AE496" si="1029">IF(AH$80="","",AH$80)</f>
        <v/>
      </c>
      <c r="AF496" s="33" t="str">
        <f t="shared" ref="AF496" si="1030">IF(AI$80="","",AI$80)</f>
        <v/>
      </c>
      <c r="AG496" s="33" t="str">
        <f t="shared" ref="AG496" si="1031">IF(AJ$80="","",AJ$80)</f>
        <v/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t="shared" ref="E497:AG497" si="1032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 t="str">
        <f t="shared" si="1032"/>
        <v/>
      </c>
      <c r="T497" s="266" t="str">
        <f t="shared" si="1032"/>
        <v/>
      </c>
      <c r="U497" s="266" t="str">
        <f t="shared" si="1032"/>
        <v/>
      </c>
      <c r="V497" s="266" t="str">
        <f t="shared" si="1032"/>
        <v/>
      </c>
      <c r="W497" s="266" t="str">
        <f t="shared" si="1032"/>
        <v/>
      </c>
      <c r="X497" s="266" t="str">
        <f t="shared" si="1032"/>
        <v/>
      </c>
      <c r="Y497" s="266" t="str">
        <f t="shared" si="1032"/>
        <v/>
      </c>
      <c r="Z497" s="266" t="str">
        <f t="shared" si="1032"/>
        <v/>
      </c>
      <c r="AA497" s="266" t="str">
        <f t="shared" si="1032"/>
        <v/>
      </c>
      <c r="AB497" s="266" t="str">
        <f t="shared" si="1032"/>
        <v/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>
        <f t="shared" ref="D498:AG498" si="1033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 t="str">
        <f t="shared" si="1033"/>
        <v/>
      </c>
      <c r="T498" s="84" t="str">
        <f t="shared" si="1033"/>
        <v/>
      </c>
      <c r="U498" s="84" t="str">
        <f t="shared" si="1033"/>
        <v/>
      </c>
      <c r="V498" s="84" t="str">
        <f t="shared" si="1033"/>
        <v/>
      </c>
      <c r="W498" s="84" t="str">
        <f t="shared" si="1033"/>
        <v/>
      </c>
      <c r="X498" s="84" t="str">
        <f t="shared" si="1033"/>
        <v/>
      </c>
      <c r="Y498" s="84" t="str">
        <f t="shared" si="1033"/>
        <v/>
      </c>
      <c r="Z498" s="84" t="str">
        <f t="shared" si="1033"/>
        <v/>
      </c>
      <c r="AA498" s="84" t="str">
        <f t="shared" si="1033"/>
        <v/>
      </c>
      <c r="AB498" s="84" t="str">
        <f t="shared" si="1033"/>
        <v/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>
        <f t="shared" ref="D499:AG499" si="1034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 t="str">
        <f t="shared" si="1034"/>
        <v/>
      </c>
      <c r="T499" s="88" t="str">
        <f t="shared" si="1034"/>
        <v/>
      </c>
      <c r="U499" s="88" t="str">
        <f t="shared" si="1034"/>
        <v/>
      </c>
      <c r="V499" s="88" t="str">
        <f t="shared" si="1034"/>
        <v/>
      </c>
      <c r="W499" s="88" t="str">
        <f t="shared" si="1034"/>
        <v/>
      </c>
      <c r="X499" s="88" t="str">
        <f t="shared" si="1034"/>
        <v/>
      </c>
      <c r="Y499" s="88" t="str">
        <f t="shared" si="1034"/>
        <v/>
      </c>
      <c r="Z499" s="88" t="str">
        <f t="shared" si="1034"/>
        <v/>
      </c>
      <c r="AA499" s="88" t="str">
        <f t="shared" si="1034"/>
        <v/>
      </c>
      <c r="AB499" s="88" t="str">
        <f t="shared" si="1034"/>
        <v/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>
        <f t="shared" ref="D500:AG500" si="1035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 t="str">
        <f t="shared" si="1035"/>
        <v/>
      </c>
      <c r="T500" s="88" t="str">
        <f t="shared" si="1035"/>
        <v/>
      </c>
      <c r="U500" s="88" t="str">
        <f t="shared" si="1035"/>
        <v/>
      </c>
      <c r="V500" s="88" t="str">
        <f t="shared" si="1035"/>
        <v/>
      </c>
      <c r="W500" s="88" t="str">
        <f t="shared" si="1035"/>
        <v/>
      </c>
      <c r="X500" s="88" t="str">
        <f t="shared" si="1035"/>
        <v/>
      </c>
      <c r="Y500" s="88" t="str">
        <f t="shared" si="1035"/>
        <v/>
      </c>
      <c r="Z500" s="88" t="str">
        <f t="shared" si="1035"/>
        <v/>
      </c>
      <c r="AA500" s="88" t="str">
        <f t="shared" si="1035"/>
        <v/>
      </c>
      <c r="AB500" s="88" t="str">
        <f t="shared" si="1035"/>
        <v/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>
        <f t="shared" ref="D501:AG501" si="1036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 t="str">
        <f t="shared" si="1036"/>
        <v/>
      </c>
      <c r="T501" s="88" t="str">
        <f t="shared" si="1036"/>
        <v/>
      </c>
      <c r="U501" s="88" t="str">
        <f t="shared" si="1036"/>
        <v/>
      </c>
      <c r="V501" s="88" t="str">
        <f t="shared" si="1036"/>
        <v/>
      </c>
      <c r="W501" s="88" t="str">
        <f t="shared" si="1036"/>
        <v/>
      </c>
      <c r="X501" s="88" t="str">
        <f t="shared" si="1036"/>
        <v/>
      </c>
      <c r="Y501" s="88" t="str">
        <f t="shared" si="1036"/>
        <v/>
      </c>
      <c r="Z501" s="88" t="str">
        <f t="shared" si="1036"/>
        <v/>
      </c>
      <c r="AA501" s="88" t="str">
        <f t="shared" si="1036"/>
        <v/>
      </c>
      <c r="AB501" s="88" t="str">
        <f t="shared" si="1036"/>
        <v/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>
        <f t="shared" ref="D502:AG502" si="1037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 t="str">
        <f t="shared" si="1037"/>
        <v/>
      </c>
      <c r="T502" s="88" t="str">
        <f t="shared" si="1037"/>
        <v/>
      </c>
      <c r="U502" s="88" t="str">
        <f t="shared" si="1037"/>
        <v/>
      </c>
      <c r="V502" s="88" t="str">
        <f t="shared" si="1037"/>
        <v/>
      </c>
      <c r="W502" s="88" t="str">
        <f t="shared" si="1037"/>
        <v/>
      </c>
      <c r="X502" s="88" t="str">
        <f t="shared" si="1037"/>
        <v/>
      </c>
      <c r="Y502" s="88" t="str">
        <f t="shared" si="1037"/>
        <v/>
      </c>
      <c r="Z502" s="88" t="str">
        <f t="shared" si="1037"/>
        <v/>
      </c>
      <c r="AA502" s="88" t="str">
        <f t="shared" si="1037"/>
        <v/>
      </c>
      <c r="AB502" s="88" t="str">
        <f t="shared" si="1037"/>
        <v/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t="shared" ref="E503:AG503" si="1038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 t="str">
        <f t="shared" si="1038"/>
        <v/>
      </c>
      <c r="T503" s="88" t="str">
        <f t="shared" si="1038"/>
        <v/>
      </c>
      <c r="U503" s="88" t="str">
        <f t="shared" si="1038"/>
        <v/>
      </c>
      <c r="V503" s="88" t="str">
        <f t="shared" si="1038"/>
        <v/>
      </c>
      <c r="W503" s="88" t="str">
        <f t="shared" si="1038"/>
        <v/>
      </c>
      <c r="X503" s="88" t="str">
        <f t="shared" si="1038"/>
        <v/>
      </c>
      <c r="Y503" s="88" t="str">
        <f t="shared" si="1038"/>
        <v/>
      </c>
      <c r="Z503" s="88" t="str">
        <f t="shared" si="1038"/>
        <v/>
      </c>
      <c r="AA503" s="88" t="str">
        <f t="shared" si="1038"/>
        <v/>
      </c>
      <c r="AB503" s="88" t="str">
        <f t="shared" si="1038"/>
        <v/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>
        <f t="shared" ref="D504:AG504" si="1039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 t="str">
        <f t="shared" si="1039"/>
        <v/>
      </c>
      <c r="T504" s="266" t="str">
        <f t="shared" si="1039"/>
        <v/>
      </c>
      <c r="U504" s="266" t="str">
        <f t="shared" si="1039"/>
        <v/>
      </c>
      <c r="V504" s="266" t="str">
        <f t="shared" si="1039"/>
        <v/>
      </c>
      <c r="W504" s="266" t="str">
        <f t="shared" si="1039"/>
        <v/>
      </c>
      <c r="X504" s="266" t="str">
        <f t="shared" si="1039"/>
        <v/>
      </c>
      <c r="Y504" s="266" t="str">
        <f t="shared" si="1039"/>
        <v/>
      </c>
      <c r="Z504" s="266" t="str">
        <f t="shared" si="1039"/>
        <v/>
      </c>
      <c r="AA504" s="266" t="str">
        <f t="shared" si="1039"/>
        <v/>
      </c>
      <c r="AB504" s="266" t="str">
        <f t="shared" si="1039"/>
        <v/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t="shared" ref="E505:AG505" si="1040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 t="str">
        <f t="shared" si="1040"/>
        <v/>
      </c>
      <c r="T505" s="84" t="str">
        <f t="shared" si="1040"/>
        <v/>
      </c>
      <c r="U505" s="84" t="str">
        <f t="shared" si="1040"/>
        <v/>
      </c>
      <c r="V505" s="84" t="str">
        <f t="shared" si="1040"/>
        <v/>
      </c>
      <c r="W505" s="84" t="str">
        <f t="shared" si="1040"/>
        <v/>
      </c>
      <c r="X505" s="84" t="str">
        <f t="shared" si="1040"/>
        <v/>
      </c>
      <c r="Y505" s="84" t="str">
        <f t="shared" si="1040"/>
        <v/>
      </c>
      <c r="Z505" s="84" t="str">
        <f t="shared" si="1040"/>
        <v/>
      </c>
      <c r="AA505" s="84" t="str">
        <f t="shared" si="1040"/>
        <v/>
      </c>
      <c r="AB505" s="84" t="str">
        <f t="shared" si="1040"/>
        <v/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>
        <f t="shared" ref="D506:AG506" si="1041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 t="str">
        <f t="shared" si="1041"/>
        <v/>
      </c>
      <c r="T506" s="88" t="str">
        <f t="shared" si="1041"/>
        <v/>
      </c>
      <c r="U506" s="88" t="str">
        <f t="shared" si="1041"/>
        <v/>
      </c>
      <c r="V506" s="88" t="str">
        <f t="shared" si="1041"/>
        <v/>
      </c>
      <c r="W506" s="88" t="str">
        <f t="shared" si="1041"/>
        <v/>
      </c>
      <c r="X506" s="88" t="str">
        <f t="shared" si="1041"/>
        <v/>
      </c>
      <c r="Y506" s="88" t="str">
        <f t="shared" si="1041"/>
        <v/>
      </c>
      <c r="Z506" s="88" t="str">
        <f t="shared" si="1041"/>
        <v/>
      </c>
      <c r="AA506" s="88" t="str">
        <f t="shared" si="1041"/>
        <v/>
      </c>
      <c r="AB506" s="88" t="str">
        <f t="shared" si="1041"/>
        <v/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t="shared" ref="E507:AG507" si="1042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 t="str">
        <f t="shared" si="1042"/>
        <v/>
      </c>
      <c r="T507" s="88" t="str">
        <f t="shared" si="1042"/>
        <v/>
      </c>
      <c r="U507" s="88" t="str">
        <f t="shared" si="1042"/>
        <v/>
      </c>
      <c r="V507" s="88" t="str">
        <f t="shared" si="1042"/>
        <v/>
      </c>
      <c r="W507" s="88" t="str">
        <f t="shared" si="1042"/>
        <v/>
      </c>
      <c r="X507" s="88" t="str">
        <f t="shared" si="1042"/>
        <v/>
      </c>
      <c r="Y507" s="88" t="str">
        <f t="shared" si="1042"/>
        <v/>
      </c>
      <c r="Z507" s="88" t="str">
        <f t="shared" si="1042"/>
        <v/>
      </c>
      <c r="AA507" s="88" t="str">
        <f t="shared" si="1042"/>
        <v/>
      </c>
      <c r="AB507" s="88" t="str">
        <f t="shared" si="1042"/>
        <v/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>
        <f t="shared" ref="D508:AG508" si="1043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 t="str">
        <f t="shared" si="1043"/>
        <v/>
      </c>
      <c r="T508" s="266" t="str">
        <f t="shared" si="1043"/>
        <v/>
      </c>
      <c r="U508" s="266" t="str">
        <f t="shared" si="1043"/>
        <v/>
      </c>
      <c r="V508" s="266" t="str">
        <f t="shared" si="1043"/>
        <v/>
      </c>
      <c r="W508" s="266" t="str">
        <f t="shared" si="1043"/>
        <v/>
      </c>
      <c r="X508" s="266" t="str">
        <f t="shared" si="1043"/>
        <v/>
      </c>
      <c r="Y508" s="266" t="str">
        <f t="shared" si="1043"/>
        <v/>
      </c>
      <c r="Z508" s="266" t="str">
        <f t="shared" si="1043"/>
        <v/>
      </c>
      <c r="AA508" s="266" t="str">
        <f t="shared" si="1043"/>
        <v/>
      </c>
      <c r="AB508" s="266" t="str">
        <f t="shared" si="1043"/>
        <v/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>
        <f t="shared" ref="D509:AG509" si="1044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 t="str">
        <f t="shared" si="1044"/>
        <v/>
      </c>
      <c r="T509" s="88" t="str">
        <f t="shared" si="1044"/>
        <v/>
      </c>
      <c r="U509" s="88" t="str">
        <f t="shared" si="1044"/>
        <v/>
      </c>
      <c r="V509" s="88" t="str">
        <f t="shared" si="1044"/>
        <v/>
      </c>
      <c r="W509" s="88" t="str">
        <f t="shared" si="1044"/>
        <v/>
      </c>
      <c r="X509" s="88" t="str">
        <f t="shared" si="1044"/>
        <v/>
      </c>
      <c r="Y509" s="88" t="str">
        <f t="shared" si="1044"/>
        <v/>
      </c>
      <c r="Z509" s="88" t="str">
        <f t="shared" si="1044"/>
        <v/>
      </c>
      <c r="AA509" s="88" t="str">
        <f t="shared" si="1044"/>
        <v/>
      </c>
      <c r="AB509" s="88" t="str">
        <f t="shared" si="1044"/>
        <v/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>
        <f t="shared" ref="D518:AG518" si="1047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 t="str">
        <f t="shared" si="1047"/>
        <v/>
      </c>
      <c r="T518" s="266" t="str">
        <f t="shared" si="1047"/>
        <v/>
      </c>
      <c r="U518" s="266" t="str">
        <f t="shared" si="1047"/>
        <v/>
      </c>
      <c r="V518" s="266" t="str">
        <f t="shared" si="1047"/>
        <v/>
      </c>
      <c r="W518" s="266" t="str">
        <f t="shared" si="1047"/>
        <v/>
      </c>
      <c r="X518" s="266" t="str">
        <f t="shared" si="1047"/>
        <v/>
      </c>
      <c r="Y518" s="266" t="str">
        <f t="shared" si="1047"/>
        <v/>
      </c>
      <c r="Z518" s="266" t="str">
        <f t="shared" si="1047"/>
        <v/>
      </c>
      <c r="AA518" s="266" t="str">
        <f t="shared" si="1047"/>
        <v/>
      </c>
      <c r="AB518" s="266" t="str">
        <f t="shared" si="1047"/>
        <v/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>
        <f t="shared" ref="D521:AG521" si="1048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 t="str">
        <f t="shared" si="1048"/>
        <v/>
      </c>
      <c r="T521" s="266" t="str">
        <f t="shared" si="1048"/>
        <v/>
      </c>
      <c r="U521" s="266" t="str">
        <f t="shared" si="1048"/>
        <v/>
      </c>
      <c r="V521" s="266" t="str">
        <f t="shared" si="1048"/>
        <v/>
      </c>
      <c r="W521" s="266" t="str">
        <f t="shared" si="1048"/>
        <v/>
      </c>
      <c r="X521" s="266" t="str">
        <f t="shared" si="1048"/>
        <v/>
      </c>
      <c r="Y521" s="266" t="str">
        <f t="shared" si="1048"/>
        <v/>
      </c>
      <c r="Z521" s="266" t="str">
        <f t="shared" si="1048"/>
        <v/>
      </c>
      <c r="AA521" s="266" t="str">
        <f t="shared" si="1048"/>
        <v/>
      </c>
      <c r="AB521" s="266" t="str">
        <f t="shared" si="1048"/>
        <v/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>
        <f t="shared" ref="D522:AG522" si="1049">IF(G$79="","",1/(1+$D$38)^D$71)</f>
        <v>1</v>
      </c>
      <c r="E522" s="333">
        <f t="shared" si="1049"/>
        <v>0.95238095238095233</v>
      </c>
      <c r="F522" s="333">
        <f t="shared" si="1049"/>
        <v>0.90702947845804982</v>
      </c>
      <c r="G522" s="333">
        <f t="shared" si="1049"/>
        <v>0.86383759853147601</v>
      </c>
      <c r="H522" s="333">
        <f t="shared" si="1049"/>
        <v>0.82270247479188197</v>
      </c>
      <c r="I522" s="333">
        <f t="shared" si="1049"/>
        <v>0.78352616646845896</v>
      </c>
      <c r="J522" s="333">
        <f t="shared" si="1049"/>
        <v>0.74621539663662761</v>
      </c>
      <c r="K522" s="333">
        <f t="shared" si="1049"/>
        <v>0.71068133013012147</v>
      </c>
      <c r="L522" s="333">
        <f t="shared" si="1049"/>
        <v>0.67683936202868722</v>
      </c>
      <c r="M522" s="333">
        <f t="shared" si="1049"/>
        <v>0.64460891621779726</v>
      </c>
      <c r="N522" s="333">
        <f t="shared" si="1049"/>
        <v>0.61391325354075932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0.53032135064529462</v>
      </c>
      <c r="R522" s="333">
        <f t="shared" si="1049"/>
        <v>0.50506795299551888</v>
      </c>
      <c r="S522" s="333" t="str">
        <f t="shared" si="1049"/>
        <v/>
      </c>
      <c r="T522" s="333" t="str">
        <f t="shared" si="1049"/>
        <v/>
      </c>
      <c r="U522" s="333" t="str">
        <f t="shared" si="1049"/>
        <v/>
      </c>
      <c r="V522" s="333" t="str">
        <f t="shared" si="1049"/>
        <v/>
      </c>
      <c r="W522" s="333" t="str">
        <f t="shared" si="1049"/>
        <v/>
      </c>
      <c r="X522" s="333" t="str">
        <f t="shared" si="1049"/>
        <v/>
      </c>
      <c r="Y522" s="333" t="str">
        <f t="shared" si="1049"/>
        <v/>
      </c>
      <c r="Z522" s="333" t="str">
        <f t="shared" si="1049"/>
        <v/>
      </c>
      <c r="AA522" s="333" t="str">
        <f t="shared" si="1049"/>
        <v/>
      </c>
      <c r="AB522" s="333" t="str">
        <f t="shared" si="1049"/>
        <v/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t="shared" ref="E523:AG523" si="1050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 t="str">
        <f t="shared" si="1050"/>
        <v/>
      </c>
      <c r="T523" s="266" t="str">
        <f t="shared" si="1050"/>
        <v/>
      </c>
      <c r="U523" s="266" t="str">
        <f t="shared" si="1050"/>
        <v/>
      </c>
      <c r="V523" s="266" t="str">
        <f t="shared" si="1050"/>
        <v/>
      </c>
      <c r="W523" s="266" t="str">
        <f t="shared" si="1050"/>
        <v/>
      </c>
      <c r="X523" s="266" t="str">
        <f t="shared" si="1050"/>
        <v/>
      </c>
      <c r="Y523" s="266" t="str">
        <f t="shared" si="1050"/>
        <v/>
      </c>
      <c r="Z523" s="266" t="str">
        <f t="shared" si="1050"/>
        <v/>
      </c>
      <c r="AA523" s="266" t="str">
        <f t="shared" si="1050"/>
        <v/>
      </c>
      <c r="AB523" s="266" t="str">
        <f t="shared" si="1050"/>
        <v/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>
      <c r="A526" s="395"/>
      <c r="B526" s="396" t="s">
        <v>393</v>
      </c>
    </row>
    <row r="527" spans="1:40" s="8" customFormat="1">
      <c r="A527" s="640" t="s">
        <v>10</v>
      </c>
      <c r="B527" s="642" t="s">
        <v>2</v>
      </c>
      <c r="C527" s="644" t="s">
        <v>0</v>
      </c>
      <c r="D527" s="385" t="str">
        <f t="shared" ref="D527" si="1051">IF(G$79="","",G$79)</f>
        <v>Faza oper.</v>
      </c>
      <c r="E527" s="385" t="str">
        <f t="shared" ref="E527" si="1052">IF(H$79="","",H$79)</f>
        <v>Faza oper.</v>
      </c>
      <c r="F527" s="385" t="str">
        <f t="shared" ref="F527" si="1053">IF(I$79="","",I$79)</f>
        <v>Faza oper.</v>
      </c>
      <c r="G527" s="385" t="str">
        <f t="shared" ref="G527" si="1054">IF(J$79="","",J$79)</f>
        <v>Faza oper.</v>
      </c>
      <c r="H527" s="385" t="str">
        <f t="shared" ref="H527" si="1055">IF(K$79="","",K$79)</f>
        <v>Faza oper.</v>
      </c>
      <c r="I527" s="385" t="str">
        <f t="shared" ref="I527" si="1056">IF(L$79="","",L$79)</f>
        <v>Faza oper.</v>
      </c>
      <c r="J527" s="385" t="str">
        <f t="shared" ref="J527" si="1057">IF(M$79="","",M$79)</f>
        <v>Faza oper.</v>
      </c>
      <c r="K527" s="385" t="str">
        <f t="shared" ref="K527" si="1058">IF(N$79="","",N$79)</f>
        <v>Faza oper.</v>
      </c>
      <c r="L527" s="385" t="str">
        <f t="shared" ref="L527" si="1059">IF(O$79="","",O$79)</f>
        <v>Faza oper.</v>
      </c>
      <c r="M527" s="385" t="str">
        <f t="shared" ref="M527" si="1060">IF(P$79="","",P$79)</f>
        <v>Faza oper.</v>
      </c>
      <c r="N527" s="385" t="str">
        <f t="shared" ref="N527" si="1061">IF(Q$79="","",Q$79)</f>
        <v>Faza oper.</v>
      </c>
      <c r="O527" s="385" t="str">
        <f t="shared" ref="O527" si="1062">IF(R$79="","",R$79)</f>
        <v>Faza oper.</v>
      </c>
      <c r="P527" s="385" t="str">
        <f t="shared" ref="P527" si="1063">IF(S$79="","",S$79)</f>
        <v>Faza oper.</v>
      </c>
      <c r="Q527" s="385" t="str">
        <f t="shared" ref="Q527" si="1064">IF(T$79="","",T$79)</f>
        <v>Faza oper.</v>
      </c>
      <c r="R527" s="385" t="str">
        <f t="shared" ref="R527" si="1065">IF(U$79="","",U$79)</f>
        <v>Faza oper.</v>
      </c>
      <c r="S527" s="385" t="str">
        <f t="shared" ref="S527" si="1066">IF(V$79="","",V$79)</f>
        <v/>
      </c>
      <c r="T527" s="385" t="str">
        <f t="shared" ref="T527" si="1067">IF(W$79="","",W$79)</f>
        <v/>
      </c>
      <c r="U527" s="385" t="str">
        <f t="shared" ref="U527" si="1068">IF(X$79="","",X$79)</f>
        <v/>
      </c>
      <c r="V527" s="385" t="str">
        <f t="shared" ref="V527" si="1069">IF(Y$79="","",Y$79)</f>
        <v/>
      </c>
      <c r="W527" s="385" t="str">
        <f t="shared" ref="W527" si="1070">IF(Z$79="","",Z$79)</f>
        <v/>
      </c>
      <c r="X527" s="385" t="str">
        <f t="shared" ref="X527" si="1071">IF(AA$79="","",AA$79)</f>
        <v/>
      </c>
      <c r="Y527" s="385" t="str">
        <f t="shared" ref="Y527" si="1072">IF(AB$79="","",AB$79)</f>
        <v/>
      </c>
      <c r="Z527" s="385" t="str">
        <f t="shared" ref="Z527" si="1073">IF(AC$79="","",AC$79)</f>
        <v/>
      </c>
      <c r="AA527" s="385" t="str">
        <f t="shared" ref="AA527" si="1074">IF(AD$79="","",AD$79)</f>
        <v/>
      </c>
      <c r="AB527" s="385" t="str">
        <f t="shared" ref="AB527" si="1075">IF(AE$79="","",AE$79)</f>
        <v/>
      </c>
      <c r="AC527" s="385" t="str">
        <f t="shared" ref="AC527" si="1076">IF(AF$79="","",AF$79)</f>
        <v/>
      </c>
      <c r="AD527" s="385" t="str">
        <f t="shared" ref="AD527" si="1077">IF(AG$79="","",AG$79)</f>
        <v/>
      </c>
      <c r="AE527" s="385" t="str">
        <f t="shared" ref="AE527" si="1078">IF(AH$79="","",AH$79)</f>
        <v/>
      </c>
      <c r="AF527" s="385" t="str">
        <f t="shared" ref="AF527" si="1079">IF(AI$79="","",AI$79)</f>
        <v/>
      </c>
      <c r="AG527" s="385" t="str">
        <f t="shared" ref="AG527" si="1080">IF(AJ$79="","",AJ$79)</f>
        <v/>
      </c>
    </row>
    <row r="528" spans="1:40" s="8" customFormat="1">
      <c r="A528" s="641"/>
      <c r="B528" s="643"/>
      <c r="C528" s="645"/>
      <c r="D528" s="33">
        <f t="shared" ref="D528" si="1081">IF(G$80="","",G$80)</f>
        <v>2016</v>
      </c>
      <c r="E528" s="33">
        <f t="shared" ref="E528" si="1082">IF(H$80="","",H$80)</f>
        <v>2017</v>
      </c>
      <c r="F528" s="33">
        <f t="shared" ref="F528" si="1083">IF(I$80="","",I$80)</f>
        <v>2018</v>
      </c>
      <c r="G528" s="33">
        <f t="shared" ref="G528" si="1084">IF(J$80="","",J$80)</f>
        <v>2019</v>
      </c>
      <c r="H528" s="33">
        <f t="shared" ref="H528" si="1085">IF(K$80="","",K$80)</f>
        <v>2020</v>
      </c>
      <c r="I528" s="33">
        <f t="shared" ref="I528" si="1086">IF(L$80="","",L$80)</f>
        <v>2021</v>
      </c>
      <c r="J528" s="33">
        <f t="shared" ref="J528" si="1087">IF(M$80="","",M$80)</f>
        <v>2022</v>
      </c>
      <c r="K528" s="33">
        <f t="shared" ref="K528" si="1088">IF(N$80="","",N$80)</f>
        <v>2023</v>
      </c>
      <c r="L528" s="33">
        <f t="shared" ref="L528" si="1089">IF(O$80="","",O$80)</f>
        <v>2024</v>
      </c>
      <c r="M528" s="33">
        <f t="shared" ref="M528" si="1090">IF(P$80="","",P$80)</f>
        <v>2025</v>
      </c>
      <c r="N528" s="33">
        <f t="shared" ref="N528" si="1091">IF(Q$80="","",Q$80)</f>
        <v>2026</v>
      </c>
      <c r="O528" s="33">
        <f t="shared" ref="O528" si="1092">IF(R$80="","",R$80)</f>
        <v>2027</v>
      </c>
      <c r="P528" s="33">
        <f t="shared" ref="P528" si="1093">IF(S$80="","",S$80)</f>
        <v>2028</v>
      </c>
      <c r="Q528" s="33">
        <f t="shared" ref="Q528" si="1094">IF(T$80="","",T$80)</f>
        <v>2029</v>
      </c>
      <c r="R528" s="33">
        <f t="shared" ref="R528" si="1095">IF(U$80="","",U$80)</f>
        <v>2030</v>
      </c>
      <c r="S528" s="33" t="str">
        <f t="shared" ref="S528" si="1096">IF(V$80="","",V$80)</f>
        <v/>
      </c>
      <c r="T528" s="33" t="str">
        <f t="shared" ref="T528" si="1097">IF(W$80="","",W$80)</f>
        <v/>
      </c>
      <c r="U528" s="33" t="str">
        <f t="shared" ref="U528" si="1098">IF(X$80="","",X$80)</f>
        <v/>
      </c>
      <c r="V528" s="33" t="str">
        <f t="shared" ref="V528" si="1099">IF(Y$80="","",Y$80)</f>
        <v/>
      </c>
      <c r="W528" s="33" t="str">
        <f t="shared" ref="W528" si="1100">IF(Z$80="","",Z$80)</f>
        <v/>
      </c>
      <c r="X528" s="33" t="str">
        <f t="shared" ref="X528" si="1101">IF(AA$80="","",AA$80)</f>
        <v/>
      </c>
      <c r="Y528" s="33" t="str">
        <f t="shared" ref="Y528" si="1102">IF(AB$80="","",AB$80)</f>
        <v/>
      </c>
      <c r="Z528" s="33" t="str">
        <f t="shared" ref="Z528" si="1103">IF(AC$80="","",AC$80)</f>
        <v/>
      </c>
      <c r="AA528" s="33" t="str">
        <f t="shared" ref="AA528" si="1104">IF(AD$80="","",AD$80)</f>
        <v/>
      </c>
      <c r="AB528" s="33" t="str">
        <f t="shared" ref="AB528" si="1105">IF(AE$80="","",AE$80)</f>
        <v/>
      </c>
      <c r="AC528" s="33" t="str">
        <f t="shared" ref="AC528" si="1106">IF(AF$80="","",AF$80)</f>
        <v/>
      </c>
      <c r="AD528" s="33" t="str">
        <f t="shared" ref="AD528" si="1107">IF(AG$80="","",AG$80)</f>
        <v/>
      </c>
      <c r="AE528" s="33" t="str">
        <f t="shared" ref="AE528" si="1108">IF(AH$80="","",AH$80)</f>
        <v/>
      </c>
      <c r="AF528" s="33" t="str">
        <f t="shared" ref="AF528" si="1109">IF(AI$80="","",AI$80)</f>
        <v/>
      </c>
      <c r="AG528" s="33" t="str">
        <f t="shared" ref="AG528" si="1110">IF(AJ$80="","",AJ$80)</f>
        <v/>
      </c>
    </row>
    <row r="529" spans="1:36">
      <c r="A529" s="39" t="s">
        <v>113</v>
      </c>
      <c r="B529" s="58" t="s">
        <v>394</v>
      </c>
      <c r="C529" s="34" t="s">
        <v>1</v>
      </c>
      <c r="D529" s="58">
        <f t="shared" ref="D529:AG529" si="1111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 t="str">
        <f t="shared" si="1111"/>
        <v/>
      </c>
      <c r="T529" s="58" t="str">
        <f t="shared" si="1111"/>
        <v/>
      </c>
      <c r="U529" s="58" t="str">
        <f t="shared" si="1111"/>
        <v/>
      </c>
      <c r="V529" s="58" t="str">
        <f t="shared" si="1111"/>
        <v/>
      </c>
      <c r="W529" s="58" t="str">
        <f t="shared" si="1111"/>
        <v/>
      </c>
      <c r="X529" s="58" t="str">
        <f t="shared" si="1111"/>
        <v/>
      </c>
      <c r="Y529" s="58" t="str">
        <f t="shared" si="1111"/>
        <v/>
      </c>
      <c r="Z529" s="58" t="str">
        <f t="shared" si="1111"/>
        <v/>
      </c>
      <c r="AA529" s="58" t="str">
        <f t="shared" si="1111"/>
        <v/>
      </c>
      <c r="AB529" s="58" t="str">
        <f t="shared" si="1111"/>
        <v/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6">
      <c r="A530" s="41" t="s">
        <v>147</v>
      </c>
      <c r="B530" s="25" t="s">
        <v>395</v>
      </c>
      <c r="C530" s="140" t="s">
        <v>1</v>
      </c>
      <c r="D530" s="25">
        <f t="shared" ref="D530:AG530" si="1112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 t="str">
        <f t="shared" si="1112"/>
        <v/>
      </c>
      <c r="T530" s="25" t="str">
        <f t="shared" si="1112"/>
        <v/>
      </c>
      <c r="U530" s="25" t="str">
        <f t="shared" si="1112"/>
        <v/>
      </c>
      <c r="V530" s="25" t="str">
        <f t="shared" si="1112"/>
        <v/>
      </c>
      <c r="W530" s="25" t="str">
        <f t="shared" si="1112"/>
        <v/>
      </c>
      <c r="X530" s="25" t="str">
        <f t="shared" si="1112"/>
        <v/>
      </c>
      <c r="Y530" s="25" t="str">
        <f t="shared" si="1112"/>
        <v/>
      </c>
      <c r="Z530" s="25" t="str">
        <f t="shared" si="1112"/>
        <v/>
      </c>
      <c r="AA530" s="25" t="str">
        <f t="shared" si="1112"/>
        <v/>
      </c>
      <c r="AB530" s="25" t="str">
        <f t="shared" si="1112"/>
        <v/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6">
      <c r="A531" s="314" t="s">
        <v>109</v>
      </c>
      <c r="B531" s="315" t="s">
        <v>48</v>
      </c>
      <c r="C531" s="316" t="s">
        <v>1</v>
      </c>
      <c r="D531" s="315">
        <f t="shared" ref="D531:AG531" si="1113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 t="str">
        <f t="shared" si="1113"/>
        <v/>
      </c>
      <c r="T531" s="315" t="str">
        <f t="shared" si="1113"/>
        <v/>
      </c>
      <c r="U531" s="315" t="str">
        <f t="shared" si="1113"/>
        <v/>
      </c>
      <c r="V531" s="315" t="str">
        <f t="shared" si="1113"/>
        <v/>
      </c>
      <c r="W531" s="315" t="str">
        <f t="shared" si="1113"/>
        <v/>
      </c>
      <c r="X531" s="315" t="str">
        <f t="shared" si="1113"/>
        <v/>
      </c>
      <c r="Y531" s="315" t="str">
        <f t="shared" si="1113"/>
        <v/>
      </c>
      <c r="Z531" s="315" t="str">
        <f t="shared" si="1113"/>
        <v/>
      </c>
      <c r="AA531" s="315" t="str">
        <f t="shared" si="1113"/>
        <v/>
      </c>
      <c r="AB531" s="315" t="str">
        <f t="shared" si="1113"/>
        <v/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6">
      <c r="A532" s="134" t="s">
        <v>110</v>
      </c>
      <c r="B532" s="76" t="s">
        <v>49</v>
      </c>
      <c r="C532" s="135" t="s">
        <v>1</v>
      </c>
      <c r="D532" s="76">
        <f t="shared" ref="D532:AG532" si="1114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 t="str">
        <f t="shared" si="1114"/>
        <v/>
      </c>
      <c r="T532" s="76" t="str">
        <f t="shared" si="1114"/>
        <v/>
      </c>
      <c r="U532" s="76" t="str">
        <f t="shared" si="1114"/>
        <v/>
      </c>
      <c r="V532" s="76" t="str">
        <f t="shared" si="1114"/>
        <v/>
      </c>
      <c r="W532" s="76" t="str">
        <f t="shared" si="1114"/>
        <v/>
      </c>
      <c r="X532" s="76" t="str">
        <f t="shared" si="1114"/>
        <v/>
      </c>
      <c r="Y532" s="76" t="str">
        <f t="shared" si="1114"/>
        <v/>
      </c>
      <c r="Z532" s="76" t="str">
        <f t="shared" si="1114"/>
        <v/>
      </c>
      <c r="AA532" s="76" t="str">
        <f t="shared" si="1114"/>
        <v/>
      </c>
      <c r="AB532" s="76" t="str">
        <f t="shared" si="1114"/>
        <v/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>
      <c r="A535" s="373" t="s">
        <v>430</v>
      </c>
      <c r="B535" s="374" t="s">
        <v>429</v>
      </c>
      <c r="H535" s="400"/>
    </row>
    <row r="536" spans="1:36" s="70" customFormat="1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spans="1:36">
      <c r="B542" s="9" t="s">
        <v>519</v>
      </c>
    </row>
    <row r="544" spans="1:36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13" ht="45">
      <c r="B574" s="356"/>
      <c r="C574" s="357" t="s">
        <v>197</v>
      </c>
      <c r="D574" s="357" t="s">
        <v>198</v>
      </c>
      <c r="E574" s="357" t="s">
        <v>199</v>
      </c>
    </row>
    <row r="575" spans="2:13">
      <c r="B575" s="358" t="s">
        <v>189</v>
      </c>
      <c r="C575" s="358">
        <v>33.299999999999997</v>
      </c>
      <c r="D575" s="358">
        <v>1772.4</v>
      </c>
      <c r="E575" s="358">
        <v>2.8</v>
      </c>
    </row>
    <row r="576" spans="2:13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>
      <c r="B577" s="358" t="s">
        <v>196</v>
      </c>
      <c r="C577" s="358">
        <v>29.1</v>
      </c>
      <c r="D577" s="358">
        <v>1976.1</v>
      </c>
      <c r="E577" s="358">
        <v>2.8</v>
      </c>
    </row>
  </sheetData>
  <sortState ref="S3:S28">
    <sortCondition ref="S3:S28"/>
  </sortState>
  <mergeCells count="92"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  <mergeCell ref="A395:A396"/>
    <mergeCell ref="B395:B396"/>
    <mergeCell ref="C395:C396"/>
    <mergeCell ref="A373:A374"/>
    <mergeCell ref="B373:B374"/>
    <mergeCell ref="C373:C374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E124:E125"/>
    <mergeCell ref="F124:F125"/>
    <mergeCell ref="C173:C174"/>
    <mergeCell ref="D128:D129"/>
    <mergeCell ref="E128:E129"/>
    <mergeCell ref="F128:F129"/>
    <mergeCell ref="C101:C102"/>
    <mergeCell ref="D101:D102"/>
    <mergeCell ref="E101:E102"/>
    <mergeCell ref="F101:F102"/>
    <mergeCell ref="F79:F80"/>
    <mergeCell ref="E79:E8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D287:D288"/>
    <mergeCell ref="A301:A302"/>
    <mergeCell ref="B301:B302"/>
    <mergeCell ref="C301:C302"/>
    <mergeCell ref="C311:C312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244094488188981" right="0.47244094488188981" top="0.51" bottom="0.49" header="0.34" footer="0.36"/>
  <pageSetup paperSize="8" scale="32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Dane</vt:lpstr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k.gawdzinska</cp:lastModifiedBy>
  <cp:lastPrinted>2016-11-15T12:50:30Z</cp:lastPrinted>
  <dcterms:created xsi:type="dcterms:W3CDTF">2007-04-25T13:25:36Z</dcterms:created>
  <dcterms:modified xsi:type="dcterms:W3CDTF">2016-11-15T12:51:32Z</dcterms:modified>
</cp:coreProperties>
</file>